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omments6.xml" ContentType="application/vnd.openxmlformats-officedocument.spreadsheetml.comments+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10" yWindow="1245" windowWidth="13080" windowHeight="7635" tabRatio="711" activeTab="6"/>
  </bookViews>
  <sheets>
    <sheet name="Trace element table" sheetId="11" r:id="rId1"/>
    <sheet name="Raw data" sheetId="2" r:id="rId2"/>
    <sheet name="previous data A11" sheetId="4" r:id="rId3"/>
    <sheet name="Previous data A12" sheetId="5" r:id="rId4"/>
    <sheet name="Previous data A14" sheetId="6" r:id="rId5"/>
    <sheet name="Previous Data A15" sheetId="7" r:id="rId6"/>
    <sheet name="Previous data A17" sheetId="8" r:id="rId7"/>
    <sheet name="References" sheetId="9" r:id="rId8"/>
    <sheet name="comparisons with previous data" sheetId="10" r:id="rId9"/>
  </sheets>
  <externalReferences>
    <externalReference r:id="rId10"/>
  </externalReferences>
  <calcPr calcId="145621"/>
</workbook>
</file>

<file path=xl/calcChain.xml><?xml version="1.0" encoding="utf-8"?>
<calcChain xmlns="http://schemas.openxmlformats.org/spreadsheetml/2006/main">
  <c r="AE7" i="5" l="1"/>
  <c r="T21" i="7" l="1"/>
  <c r="V3" i="2" l="1"/>
  <c r="AA4" i="2" l="1"/>
  <c r="Z4" i="2"/>
  <c r="AB4" i="2"/>
  <c r="AA5" i="2"/>
  <c r="Z5" i="2"/>
  <c r="AB5" i="2"/>
  <c r="AA6" i="2"/>
  <c r="Z6" i="2"/>
  <c r="AB6" i="2"/>
  <c r="AA7" i="2"/>
  <c r="Z7" i="2"/>
  <c r="AB7" i="2"/>
  <c r="AA8" i="2"/>
  <c r="Z8" i="2"/>
  <c r="AB8" i="2"/>
  <c r="AA9" i="2"/>
  <c r="Z9" i="2"/>
  <c r="AB9" i="2"/>
  <c r="AA10" i="2"/>
  <c r="Z10" i="2"/>
  <c r="AB10" i="2"/>
  <c r="AA11" i="2"/>
  <c r="Z11" i="2"/>
  <c r="AB11" i="2"/>
  <c r="AA12" i="2"/>
  <c r="Z12" i="2"/>
  <c r="AB12" i="2"/>
  <c r="AA13" i="2"/>
  <c r="Z13" i="2"/>
  <c r="AB13" i="2"/>
  <c r="AA14" i="2"/>
  <c r="Z14" i="2"/>
  <c r="AB14" i="2"/>
  <c r="AA15" i="2"/>
  <c r="Z15" i="2"/>
  <c r="AB15" i="2"/>
  <c r="AA16" i="2"/>
  <c r="Z16" i="2"/>
  <c r="AB16" i="2"/>
  <c r="AA17" i="2"/>
  <c r="Z17" i="2"/>
  <c r="AB17" i="2"/>
  <c r="AA18" i="2"/>
  <c r="Z18" i="2"/>
  <c r="AB18" i="2"/>
  <c r="AA19" i="2"/>
  <c r="Z19" i="2"/>
  <c r="AB19" i="2"/>
  <c r="AA20" i="2"/>
  <c r="Z20" i="2"/>
  <c r="AB20" i="2"/>
  <c r="AA21" i="2"/>
  <c r="Z21" i="2"/>
  <c r="AB21" i="2"/>
  <c r="AA22" i="2"/>
  <c r="Z22" i="2"/>
  <c r="AB22" i="2"/>
  <c r="AA23" i="2"/>
  <c r="Z23" i="2"/>
  <c r="AB23" i="2"/>
  <c r="AA24" i="2"/>
  <c r="Z24" i="2"/>
  <c r="AB24" i="2"/>
  <c r="AA3" i="2"/>
  <c r="Z3" i="2"/>
  <c r="AB3" i="2"/>
  <c r="Y17" i="5"/>
  <c r="X17" i="5"/>
  <c r="Z17" i="5"/>
  <c r="Y19" i="5"/>
  <c r="X19" i="5"/>
  <c r="Z19" i="5"/>
  <c r="Y20" i="5"/>
  <c r="X20" i="5"/>
  <c r="Z20" i="5"/>
  <c r="Y21" i="5"/>
  <c r="X21" i="5"/>
  <c r="Z21" i="5"/>
  <c r="Y22" i="5"/>
  <c r="X22" i="5"/>
  <c r="Z22" i="5"/>
  <c r="Y24" i="5"/>
  <c r="X24" i="5"/>
  <c r="Z24" i="5"/>
  <c r="Y26" i="5"/>
  <c r="X26" i="5"/>
  <c r="Z26" i="5"/>
  <c r="Y28" i="5"/>
  <c r="X28" i="5"/>
  <c r="Z28" i="5"/>
  <c r="Y30" i="5"/>
  <c r="X30" i="5"/>
  <c r="Z30" i="5"/>
  <c r="Y33" i="5"/>
  <c r="X33" i="5"/>
  <c r="Z33" i="5"/>
  <c r="Y35" i="5"/>
  <c r="X35" i="5"/>
  <c r="Z35" i="5"/>
  <c r="Y36" i="5"/>
  <c r="X36" i="5"/>
  <c r="Z36" i="5"/>
  <c r="Y16" i="5"/>
  <c r="X16" i="5"/>
  <c r="Z16" i="5"/>
  <c r="Y14" i="8"/>
  <c r="X14" i="8"/>
  <c r="Z14" i="8"/>
  <c r="Y15" i="8"/>
  <c r="X15" i="8"/>
  <c r="Z15" i="8"/>
  <c r="Y16" i="8"/>
  <c r="X16" i="8"/>
  <c r="Z16" i="8"/>
  <c r="Y18" i="8"/>
  <c r="X18" i="8"/>
  <c r="Z18" i="8"/>
  <c r="Y20" i="8"/>
  <c r="X20" i="8"/>
  <c r="Z20" i="8"/>
  <c r="Y24" i="8"/>
  <c r="X24" i="8"/>
  <c r="Z24" i="8"/>
  <c r="Y26" i="8"/>
  <c r="X26" i="8"/>
  <c r="Z26" i="8"/>
  <c r="Y27" i="8"/>
  <c r="X27" i="8"/>
  <c r="Z27" i="8"/>
  <c r="Y33" i="8"/>
  <c r="X33" i="8"/>
  <c r="Z33" i="8"/>
  <c r="Y3" i="8"/>
  <c r="X3" i="8"/>
  <c r="Z3" i="8"/>
  <c r="Y6" i="7"/>
  <c r="X6" i="7"/>
  <c r="Z6" i="7"/>
  <c r="Y9" i="7"/>
  <c r="X9" i="7"/>
  <c r="Z9" i="7"/>
  <c r="Y13" i="7"/>
  <c r="X13" i="7"/>
  <c r="Z13" i="7"/>
  <c r="Y16" i="7"/>
  <c r="X16" i="7"/>
  <c r="Z16" i="7"/>
  <c r="Y17" i="7"/>
  <c r="X17" i="7"/>
  <c r="Z17" i="7"/>
  <c r="Y31" i="7"/>
  <c r="X31" i="7"/>
  <c r="Z31" i="7"/>
  <c r="Y32" i="7"/>
  <c r="X32" i="7"/>
  <c r="Z32" i="7"/>
  <c r="Y33" i="7"/>
  <c r="X33" i="7"/>
  <c r="Z33" i="7"/>
  <c r="Y4" i="6"/>
  <c r="X4" i="6"/>
  <c r="Z4" i="6"/>
  <c r="Y5" i="6"/>
  <c r="X5" i="6"/>
  <c r="Z5" i="6"/>
  <c r="Y8" i="6"/>
  <c r="X8" i="6"/>
  <c r="Z8" i="6"/>
  <c r="Y3" i="6"/>
  <c r="X3" i="6"/>
  <c r="Z3" i="6"/>
  <c r="Y22" i="4"/>
  <c r="X22" i="4"/>
  <c r="Z22" i="4"/>
  <c r="Y37" i="4"/>
  <c r="X37" i="4"/>
  <c r="Z37" i="4"/>
  <c r="Y38" i="4"/>
  <c r="X38" i="4"/>
  <c r="Z38" i="4"/>
  <c r="Y39" i="4"/>
  <c r="X39" i="4"/>
  <c r="Z39" i="4"/>
  <c r="Y42" i="4"/>
  <c r="X42" i="4"/>
  <c r="Z42" i="4"/>
  <c r="Y43" i="4"/>
  <c r="X43" i="4"/>
  <c r="Z43" i="4"/>
  <c r="Y48" i="4"/>
  <c r="X48" i="4"/>
  <c r="Z48" i="4"/>
  <c r="Y49" i="4"/>
  <c r="X49" i="4"/>
  <c r="Z49" i="4"/>
  <c r="Y50" i="4"/>
  <c r="X50" i="4"/>
  <c r="Z50" i="4"/>
  <c r="Y51" i="4"/>
  <c r="X51" i="4"/>
  <c r="Z51" i="4"/>
  <c r="Y55" i="4"/>
  <c r="X55" i="4"/>
  <c r="Z55" i="4"/>
  <c r="Y56" i="4"/>
  <c r="X56" i="4"/>
  <c r="Z56" i="4"/>
  <c r="Y57" i="4"/>
  <c r="X57" i="4"/>
  <c r="Z57" i="4"/>
  <c r="Y64" i="4"/>
  <c r="X64" i="4"/>
  <c r="Z64" i="4"/>
  <c r="Y67" i="4"/>
  <c r="X67" i="4"/>
  <c r="Z67" i="4"/>
  <c r="Y69" i="4"/>
  <c r="X69" i="4"/>
  <c r="Z69" i="4"/>
  <c r="Y70" i="4"/>
  <c r="X70" i="4"/>
  <c r="Z70" i="4"/>
  <c r="Y72" i="4"/>
  <c r="X72" i="4"/>
  <c r="Z72" i="4"/>
  <c r="Y74" i="4"/>
  <c r="X74" i="4"/>
  <c r="Z74" i="4"/>
  <c r="Y76" i="4"/>
  <c r="X76" i="4"/>
  <c r="Z76" i="4"/>
  <c r="Y79" i="4"/>
  <c r="X79" i="4"/>
  <c r="Z79" i="4"/>
  <c r="U3" i="8"/>
  <c r="W3" i="8"/>
  <c r="AB3" i="8"/>
  <c r="AD3" i="8"/>
  <c r="AF3" i="8"/>
  <c r="U4" i="8"/>
  <c r="X4" i="8"/>
  <c r="Y4" i="8"/>
  <c r="AA4" i="8"/>
  <c r="AB4" i="8"/>
  <c r="AF4" i="8"/>
  <c r="AG4" i="8"/>
  <c r="AF5" i="8"/>
  <c r="AF6" i="8"/>
  <c r="U7" i="8"/>
  <c r="W7" i="8"/>
  <c r="X7" i="8"/>
  <c r="Y7" i="8"/>
  <c r="AB7" i="8"/>
  <c r="AD7" i="8"/>
  <c r="AF7" i="8"/>
  <c r="AG7" i="8"/>
  <c r="U8" i="8"/>
  <c r="W8" i="8"/>
  <c r="Y8" i="8"/>
  <c r="AA8" i="8"/>
  <c r="AD8" i="8"/>
  <c r="AE8" i="8"/>
  <c r="AF8" i="8"/>
  <c r="AG8" i="8"/>
  <c r="U9" i="8"/>
  <c r="W9" i="8"/>
  <c r="X9" i="8"/>
  <c r="Y9" i="8"/>
  <c r="AA9" i="8"/>
  <c r="AE9" i="8"/>
  <c r="AF9" i="8"/>
  <c r="AG9" i="8"/>
  <c r="W10" i="8"/>
  <c r="X10" i="8"/>
  <c r="AG10" i="8"/>
  <c r="AG11" i="8"/>
  <c r="W12" i="8"/>
  <c r="X12" i="8"/>
  <c r="W13" i="8"/>
  <c r="X13" i="8"/>
  <c r="U14" i="8"/>
  <c r="W14" i="8"/>
  <c r="AB14" i="8"/>
  <c r="AD14" i="8"/>
  <c r="AF14" i="8"/>
  <c r="U15" i="8"/>
  <c r="W15" i="8"/>
  <c r="AB15" i="8"/>
  <c r="AD15" i="8"/>
  <c r="AF15" i="8"/>
  <c r="U16" i="8"/>
  <c r="W16" i="8"/>
  <c r="AB16" i="8"/>
  <c r="AD16" i="8"/>
  <c r="AF16" i="8"/>
  <c r="U17" i="8"/>
  <c r="X17" i="8"/>
  <c r="Y17" i="8"/>
  <c r="AA17" i="8"/>
  <c r="AB17" i="8"/>
  <c r="AF17" i="8"/>
  <c r="AG17" i="8"/>
  <c r="U18" i="8"/>
  <c r="V18" i="8"/>
  <c r="W18" i="8"/>
  <c r="AA18" i="8"/>
  <c r="AB18" i="8"/>
  <c r="AC18" i="8"/>
  <c r="AD18" i="8"/>
  <c r="AF18" i="8"/>
  <c r="AG18" i="8"/>
  <c r="AF19" i="8"/>
  <c r="U20" i="8"/>
  <c r="W20" i="8"/>
  <c r="AB20" i="8"/>
  <c r="AD20" i="8"/>
  <c r="AF20" i="8"/>
  <c r="AG20" i="8"/>
  <c r="U21" i="8"/>
  <c r="X21" i="8"/>
  <c r="Y21" i="8"/>
  <c r="AA21" i="8"/>
  <c r="AB21" i="8"/>
  <c r="AF21" i="8"/>
  <c r="AG21" i="8"/>
  <c r="AF22" i="8"/>
  <c r="U24" i="8"/>
  <c r="V24" i="8"/>
  <c r="AA24" i="8"/>
  <c r="AB24" i="8"/>
  <c r="AC24" i="8"/>
  <c r="AD24" i="8"/>
  <c r="AF24" i="8"/>
  <c r="AG24" i="8"/>
  <c r="W25" i="8"/>
  <c r="X25" i="8"/>
  <c r="U26" i="8"/>
  <c r="W26" i="8"/>
  <c r="AB26" i="8"/>
  <c r="AD26" i="8"/>
  <c r="AF26" i="8"/>
  <c r="U27" i="8"/>
  <c r="W27" i="8"/>
  <c r="AB27" i="8"/>
  <c r="AD27" i="8"/>
  <c r="AF27" i="8"/>
  <c r="U28" i="8"/>
  <c r="X28" i="8"/>
  <c r="Y28" i="8"/>
  <c r="AA28" i="8"/>
  <c r="AF28" i="8"/>
  <c r="AG28" i="8"/>
  <c r="U29" i="8"/>
  <c r="X29" i="8"/>
  <c r="Y29" i="8"/>
  <c r="AA29" i="8"/>
  <c r="AF29" i="8"/>
  <c r="AG29" i="8"/>
  <c r="W30" i="8"/>
  <c r="X30" i="8"/>
  <c r="AG30" i="8"/>
  <c r="U31" i="8"/>
  <c r="W31" i="8"/>
  <c r="X31" i="8"/>
  <c r="Y31" i="8"/>
  <c r="AA31" i="8"/>
  <c r="AD31" i="8"/>
  <c r="AE31" i="8"/>
  <c r="AF31" i="8"/>
  <c r="AG31" i="8"/>
  <c r="U32" i="8"/>
  <c r="X32" i="8"/>
  <c r="Y32" i="8"/>
  <c r="AA32" i="8"/>
  <c r="AF32" i="8"/>
  <c r="AG32" i="8"/>
  <c r="U33" i="8"/>
  <c r="W33" i="8"/>
  <c r="AB33" i="8"/>
  <c r="AD33" i="8"/>
  <c r="AF33" i="8"/>
  <c r="U34" i="8"/>
  <c r="W34" i="8"/>
  <c r="Y34" i="8"/>
  <c r="AA34" i="8"/>
  <c r="AD34" i="8"/>
  <c r="AE34" i="8"/>
  <c r="AF34" i="8"/>
  <c r="AG34" i="8"/>
  <c r="U35" i="8"/>
  <c r="W35" i="8"/>
  <c r="X35" i="8"/>
  <c r="Y35" i="8"/>
  <c r="AA35" i="8"/>
  <c r="AE35" i="8"/>
  <c r="AF35" i="8"/>
  <c r="AG35" i="8"/>
  <c r="T4" i="8"/>
  <c r="T8" i="8"/>
  <c r="T9" i="8"/>
  <c r="T14" i="8"/>
  <c r="T15" i="8"/>
  <c r="T16" i="8"/>
  <c r="T17" i="8"/>
  <c r="T18" i="8"/>
  <c r="T20" i="8"/>
  <c r="T21" i="8"/>
  <c r="T23" i="8"/>
  <c r="T24" i="8"/>
  <c r="T26" i="8"/>
  <c r="T27" i="8"/>
  <c r="T28" i="8"/>
  <c r="T29" i="8"/>
  <c r="T31" i="8"/>
  <c r="T32" i="8"/>
  <c r="T33" i="8"/>
  <c r="T34" i="8"/>
  <c r="T35" i="8"/>
  <c r="T3" i="8"/>
  <c r="U3" i="7"/>
  <c r="W3" i="7"/>
  <c r="X3" i="7"/>
  <c r="Y3" i="7"/>
  <c r="AA3" i="7"/>
  <c r="AF3" i="7"/>
  <c r="AG3" i="7"/>
  <c r="AF5" i="7"/>
  <c r="U6" i="7"/>
  <c r="W6" i="7"/>
  <c r="AA6" i="7"/>
  <c r="AB6" i="7"/>
  <c r="AC6" i="7"/>
  <c r="AD6" i="7"/>
  <c r="AF6" i="7"/>
  <c r="AG6" i="7"/>
  <c r="AF7" i="7"/>
  <c r="U9" i="7"/>
  <c r="V9" i="7"/>
  <c r="W9" i="7"/>
  <c r="AA9" i="7"/>
  <c r="AB9" i="7"/>
  <c r="AC9" i="7"/>
  <c r="AD9" i="7"/>
  <c r="AE9" i="7"/>
  <c r="AF9" i="7"/>
  <c r="AG9" i="7"/>
  <c r="X10" i="7"/>
  <c r="Y10" i="7"/>
  <c r="AA10" i="7"/>
  <c r="AF10" i="7"/>
  <c r="AG10" i="7"/>
  <c r="W12" i="7"/>
  <c r="X12" i="7"/>
  <c r="U13" i="7"/>
  <c r="V13" i="7"/>
  <c r="W13" i="7"/>
  <c r="AA13" i="7"/>
  <c r="AB13" i="7"/>
  <c r="AC13" i="7"/>
  <c r="AD13" i="7"/>
  <c r="AE13" i="7"/>
  <c r="AF13" i="7"/>
  <c r="AG13" i="7"/>
  <c r="U14" i="7"/>
  <c r="W14" i="7"/>
  <c r="X14" i="7"/>
  <c r="Y14" i="7"/>
  <c r="AA14" i="7"/>
  <c r="AF14" i="7"/>
  <c r="AG14" i="7"/>
  <c r="U15" i="7"/>
  <c r="W15" i="7"/>
  <c r="X15" i="7"/>
  <c r="Y15" i="7"/>
  <c r="AA15" i="7"/>
  <c r="AB15" i="7"/>
  <c r="AF15" i="7"/>
  <c r="AG15" i="7"/>
  <c r="U16" i="7"/>
  <c r="W16" i="7"/>
  <c r="AA16" i="7"/>
  <c r="AB16" i="7"/>
  <c r="AD16" i="7"/>
  <c r="AF16" i="7"/>
  <c r="U17" i="7"/>
  <c r="W17" i="7"/>
  <c r="AA17" i="7"/>
  <c r="AB17" i="7"/>
  <c r="AD17" i="7"/>
  <c r="AF17" i="7"/>
  <c r="AG17" i="7"/>
  <c r="U18" i="7"/>
  <c r="W18" i="7"/>
  <c r="X18" i="7"/>
  <c r="Y18" i="7"/>
  <c r="AA18" i="7"/>
  <c r="AF18" i="7"/>
  <c r="AG18" i="7"/>
  <c r="U19" i="7"/>
  <c r="W19" i="7"/>
  <c r="X19" i="7"/>
  <c r="Y19" i="7"/>
  <c r="AA19" i="7"/>
  <c r="AF19" i="7"/>
  <c r="AG19" i="7"/>
  <c r="AF20" i="7"/>
  <c r="U21" i="7"/>
  <c r="X21" i="7"/>
  <c r="Y21" i="7"/>
  <c r="AA21" i="7"/>
  <c r="AB21" i="7"/>
  <c r="AC21" i="7"/>
  <c r="AD21" i="7"/>
  <c r="AF21" i="7"/>
  <c r="AG21" i="7"/>
  <c r="AF22" i="7"/>
  <c r="AF23" i="7"/>
  <c r="Y24" i="7"/>
  <c r="AA24" i="7"/>
  <c r="Y25" i="7"/>
  <c r="AA25" i="7"/>
  <c r="Y26" i="7"/>
  <c r="X27" i="7"/>
  <c r="Y27" i="7"/>
  <c r="AA27" i="7"/>
  <c r="AF27" i="7"/>
  <c r="AG27" i="7"/>
  <c r="W28" i="7"/>
  <c r="X28" i="7"/>
  <c r="AG28" i="7"/>
  <c r="AG29" i="7"/>
  <c r="W30" i="7"/>
  <c r="X30" i="7"/>
  <c r="U31" i="7"/>
  <c r="V31" i="7"/>
  <c r="W31" i="7"/>
  <c r="AA31" i="7"/>
  <c r="AB31" i="7"/>
  <c r="AC31" i="7"/>
  <c r="AD31" i="7"/>
  <c r="AE31" i="7"/>
  <c r="AF31" i="7"/>
  <c r="AG31" i="7"/>
  <c r="U32" i="7"/>
  <c r="V32" i="7"/>
  <c r="W32" i="7"/>
  <c r="AA32" i="7"/>
  <c r="AB32" i="7"/>
  <c r="AC32" i="7"/>
  <c r="AD32" i="7"/>
  <c r="AE32" i="7"/>
  <c r="AF32" i="7"/>
  <c r="AG32" i="7"/>
  <c r="U33" i="7"/>
  <c r="V33" i="7"/>
  <c r="W33" i="7"/>
  <c r="AA33" i="7"/>
  <c r="AB33" i="7"/>
  <c r="AC33" i="7"/>
  <c r="AD33" i="7"/>
  <c r="AE33" i="7"/>
  <c r="AF33" i="7"/>
  <c r="AG33" i="7"/>
  <c r="T3" i="7"/>
  <c r="T6" i="7"/>
  <c r="T8" i="7"/>
  <c r="T9" i="7"/>
  <c r="T10" i="7"/>
  <c r="T11" i="7"/>
  <c r="T13" i="7"/>
  <c r="T14" i="7"/>
  <c r="T15" i="7"/>
  <c r="T16" i="7"/>
  <c r="T17" i="7"/>
  <c r="T18" i="7"/>
  <c r="T19" i="7"/>
  <c r="T27" i="7"/>
  <c r="T31" i="7"/>
  <c r="T32" i="7"/>
  <c r="T33" i="7"/>
  <c r="U3" i="6"/>
  <c r="V3" i="6"/>
  <c r="W3" i="6"/>
  <c r="AA3" i="6"/>
  <c r="AB3" i="6"/>
  <c r="AC3" i="6"/>
  <c r="AD3" i="6"/>
  <c r="AE3" i="6"/>
  <c r="AF3" i="6"/>
  <c r="AG3" i="6"/>
  <c r="U4" i="6"/>
  <c r="W4" i="6"/>
  <c r="AB4" i="6"/>
  <c r="AD4" i="6"/>
  <c r="AF4" i="6"/>
  <c r="U5" i="6"/>
  <c r="W5" i="6"/>
  <c r="AA5" i="6"/>
  <c r="AB5" i="6"/>
  <c r="AC5" i="6"/>
  <c r="AF5" i="6"/>
  <c r="AG5" i="6"/>
  <c r="AF6" i="6"/>
  <c r="AF7" i="6"/>
  <c r="U8" i="6"/>
  <c r="V8" i="6"/>
  <c r="W8" i="6"/>
  <c r="AA8" i="6"/>
  <c r="AB8" i="6"/>
  <c r="AC8" i="6"/>
  <c r="AD8" i="6"/>
  <c r="AE8" i="6"/>
  <c r="AF8" i="6"/>
  <c r="AG8" i="6"/>
  <c r="U9" i="6"/>
  <c r="Y9" i="6"/>
  <c r="AA9" i="6"/>
  <c r="AG9" i="6"/>
  <c r="Y10" i="6"/>
  <c r="AA10" i="6"/>
  <c r="AG10" i="6"/>
  <c r="Y11" i="6"/>
  <c r="AA11" i="6"/>
  <c r="AG11" i="6"/>
  <c r="Y12" i="6"/>
  <c r="AA12" i="6"/>
  <c r="AG12" i="6"/>
  <c r="U13" i="6"/>
  <c r="W13" i="6"/>
  <c r="Y13" i="6"/>
  <c r="AA13" i="6"/>
  <c r="AE13" i="6"/>
  <c r="AF13" i="6"/>
  <c r="AG13" i="6"/>
  <c r="U14" i="6"/>
  <c r="W14" i="6"/>
  <c r="X14" i="6"/>
  <c r="Y14" i="6"/>
  <c r="AA14" i="6"/>
  <c r="AE14" i="6"/>
  <c r="AF14" i="6"/>
  <c r="AG14" i="6"/>
  <c r="T4" i="6"/>
  <c r="T5" i="6"/>
  <c r="T6" i="6"/>
  <c r="T7" i="6"/>
  <c r="T8" i="6"/>
  <c r="T9" i="6"/>
  <c r="T10" i="6"/>
  <c r="T11" i="6"/>
  <c r="T12" i="6"/>
  <c r="T13" i="6"/>
  <c r="T14" i="6"/>
  <c r="T3" i="6"/>
  <c r="W3" i="5"/>
  <c r="X3" i="5"/>
  <c r="AG4" i="5"/>
  <c r="AG5" i="5"/>
  <c r="W6" i="5"/>
  <c r="X6" i="5"/>
  <c r="AG6" i="5"/>
  <c r="U7" i="5"/>
  <c r="W7" i="5"/>
  <c r="X7" i="5"/>
  <c r="Y7" i="5"/>
  <c r="AA7" i="5"/>
  <c r="AF7" i="5"/>
  <c r="AG7" i="5"/>
  <c r="U8" i="5"/>
  <c r="X8" i="5"/>
  <c r="Y8" i="5"/>
  <c r="AA8" i="5"/>
  <c r="AF8" i="5"/>
  <c r="AG8" i="5"/>
  <c r="U9" i="5"/>
  <c r="W9" i="5"/>
  <c r="X9" i="5"/>
  <c r="Y9" i="5"/>
  <c r="AA9" i="5"/>
  <c r="AB9" i="5"/>
  <c r="AF9" i="5"/>
  <c r="AG9" i="5"/>
  <c r="U10" i="5"/>
  <c r="W10" i="5"/>
  <c r="X10" i="5"/>
  <c r="Y10" i="5"/>
  <c r="AA10" i="5"/>
  <c r="AF10" i="5"/>
  <c r="AG10" i="5"/>
  <c r="U11" i="5"/>
  <c r="W11" i="5"/>
  <c r="X11" i="5"/>
  <c r="Y11" i="5"/>
  <c r="AA11" i="5"/>
  <c r="AF11" i="5"/>
  <c r="AG11" i="5"/>
  <c r="U12" i="5"/>
  <c r="W12" i="5"/>
  <c r="X12" i="5"/>
  <c r="Y12" i="5"/>
  <c r="AA12" i="5"/>
  <c r="AF12" i="5"/>
  <c r="AG12" i="5"/>
  <c r="U13" i="5"/>
  <c r="U14" i="5"/>
  <c r="W14" i="5"/>
  <c r="X14" i="5"/>
  <c r="Y14" i="5"/>
  <c r="AA14" i="5"/>
  <c r="AB14" i="5"/>
  <c r="AF14" i="5"/>
  <c r="AG14" i="5"/>
  <c r="U15" i="5"/>
  <c r="X15" i="5"/>
  <c r="Y15" i="5"/>
  <c r="AA15" i="5"/>
  <c r="AF15" i="5"/>
  <c r="AG15" i="5"/>
  <c r="U16" i="5"/>
  <c r="W16" i="5"/>
  <c r="AB16" i="5"/>
  <c r="AD16" i="5"/>
  <c r="AF16" i="5"/>
  <c r="AG16" i="5"/>
  <c r="U17" i="5"/>
  <c r="V17" i="5"/>
  <c r="W17" i="5"/>
  <c r="AA17" i="5"/>
  <c r="AB17" i="5"/>
  <c r="AD17" i="5"/>
  <c r="AF17" i="5"/>
  <c r="AG17" i="5"/>
  <c r="AF18" i="5"/>
  <c r="AG18" i="5"/>
  <c r="U19" i="5"/>
  <c r="W19" i="5"/>
  <c r="AA19" i="5"/>
  <c r="AB19" i="5"/>
  <c r="AC19" i="5"/>
  <c r="AE19" i="5"/>
  <c r="AF19" i="5"/>
  <c r="AG19" i="5"/>
  <c r="U20" i="5"/>
  <c r="V20" i="5"/>
  <c r="W20" i="5"/>
  <c r="AA20" i="5"/>
  <c r="AB20" i="5"/>
  <c r="AC20" i="5"/>
  <c r="AD20" i="5"/>
  <c r="AE20" i="5"/>
  <c r="AF20" i="5"/>
  <c r="AG20" i="5"/>
  <c r="U21" i="5"/>
  <c r="W21" i="5"/>
  <c r="AB21" i="5"/>
  <c r="AD21" i="5"/>
  <c r="AF21" i="5"/>
  <c r="U22" i="5"/>
  <c r="V22" i="5"/>
  <c r="W22" i="5"/>
  <c r="AA22" i="5"/>
  <c r="AB22" i="5"/>
  <c r="AC22" i="5"/>
  <c r="AD22" i="5"/>
  <c r="AE22" i="5"/>
  <c r="AF22" i="5"/>
  <c r="AG22" i="5"/>
  <c r="U24" i="5"/>
  <c r="W24" i="5"/>
  <c r="AB24" i="5"/>
  <c r="AD24" i="5"/>
  <c r="AF24" i="5"/>
  <c r="AF25" i="5"/>
  <c r="U26" i="5"/>
  <c r="V26" i="5"/>
  <c r="W26" i="5"/>
  <c r="AA26" i="5"/>
  <c r="AB26" i="5"/>
  <c r="AD26" i="5"/>
  <c r="AF26" i="5"/>
  <c r="U27" i="5"/>
  <c r="X27" i="5"/>
  <c r="Y27" i="5"/>
  <c r="AA27" i="5"/>
  <c r="AB27" i="5"/>
  <c r="AF27" i="5"/>
  <c r="AG27" i="5"/>
  <c r="U28" i="5"/>
  <c r="W28" i="5"/>
  <c r="AA28" i="5"/>
  <c r="AB28" i="5"/>
  <c r="AE28" i="5"/>
  <c r="AF28" i="5"/>
  <c r="AG28" i="5"/>
  <c r="U29" i="5"/>
  <c r="X29" i="5"/>
  <c r="Y29" i="5"/>
  <c r="AA29" i="5"/>
  <c r="AB29" i="5"/>
  <c r="AC29" i="5"/>
  <c r="AF29" i="5"/>
  <c r="AG29" i="5"/>
  <c r="U30" i="5"/>
  <c r="W30" i="5"/>
  <c r="AB30" i="5"/>
  <c r="AD30" i="5"/>
  <c r="AF30" i="5"/>
  <c r="AG30" i="5"/>
  <c r="X31" i="5"/>
  <c r="AF31" i="5"/>
  <c r="AG31" i="5"/>
  <c r="U32" i="5"/>
  <c r="U33" i="5"/>
  <c r="W33" i="5"/>
  <c r="AA33" i="5"/>
  <c r="AB33" i="5"/>
  <c r="AE33" i="5"/>
  <c r="AF33" i="5"/>
  <c r="AG33" i="5"/>
  <c r="U34" i="5"/>
  <c r="X34" i="5"/>
  <c r="Y34" i="5"/>
  <c r="AA34" i="5"/>
  <c r="AB34" i="5"/>
  <c r="AC34" i="5"/>
  <c r="AF34" i="5"/>
  <c r="AG34" i="5"/>
  <c r="U35" i="5"/>
  <c r="W35" i="5"/>
  <c r="AA35" i="5"/>
  <c r="AB35" i="5"/>
  <c r="AC35" i="5"/>
  <c r="AD35" i="5"/>
  <c r="AF35" i="5"/>
  <c r="AG35" i="5"/>
  <c r="U36" i="5"/>
  <c r="V36" i="5"/>
  <c r="W36" i="5"/>
  <c r="AA36" i="5"/>
  <c r="AB36" i="5"/>
  <c r="AC36" i="5"/>
  <c r="AD36" i="5"/>
  <c r="AE36" i="5"/>
  <c r="AF36" i="5"/>
  <c r="AG36" i="5"/>
  <c r="U37" i="5"/>
  <c r="X37" i="5"/>
  <c r="Y37" i="5"/>
  <c r="AA37" i="5"/>
  <c r="AF37" i="5"/>
  <c r="AG37" i="5"/>
  <c r="U38" i="5"/>
  <c r="W38" i="5"/>
  <c r="X38" i="5"/>
  <c r="Y38" i="5"/>
  <c r="AA38" i="5"/>
  <c r="AF38" i="5"/>
  <c r="AG38" i="5"/>
  <c r="X39" i="5"/>
  <c r="AF39" i="5"/>
  <c r="AG39" i="5"/>
  <c r="U40" i="5"/>
  <c r="T40" i="5"/>
  <c r="T7" i="5"/>
  <c r="T9" i="5"/>
  <c r="T10" i="5"/>
  <c r="T11" i="5"/>
  <c r="T12" i="5"/>
  <c r="T13" i="5"/>
  <c r="T14" i="5"/>
  <c r="T17" i="5"/>
  <c r="T19" i="5"/>
  <c r="T20" i="5"/>
  <c r="T21" i="5"/>
  <c r="T22" i="5"/>
  <c r="T23" i="5"/>
  <c r="T24" i="5"/>
  <c r="T26" i="5"/>
  <c r="T27" i="5"/>
  <c r="T28" i="5"/>
  <c r="T29" i="5"/>
  <c r="T31" i="5"/>
  <c r="T32" i="5"/>
  <c r="T33" i="5"/>
  <c r="T34" i="5"/>
  <c r="T35" i="5"/>
  <c r="T36" i="5"/>
  <c r="T37" i="5"/>
  <c r="T38" i="5"/>
  <c r="T39" i="5"/>
  <c r="U3" i="4"/>
  <c r="W3" i="4"/>
  <c r="X3" i="4"/>
  <c r="Y3" i="4"/>
  <c r="AA3" i="4"/>
  <c r="AB3" i="4"/>
  <c r="AF3" i="4"/>
  <c r="AG3" i="4"/>
  <c r="U4" i="4"/>
  <c r="W4" i="4"/>
  <c r="X4" i="4"/>
  <c r="Y4" i="4"/>
  <c r="AA4" i="4"/>
  <c r="AF4" i="4"/>
  <c r="AG4" i="4"/>
  <c r="U5" i="4"/>
  <c r="W5" i="4"/>
  <c r="X5" i="4"/>
  <c r="Y5" i="4"/>
  <c r="AA5" i="4"/>
  <c r="AD5" i="4"/>
  <c r="AE5" i="4"/>
  <c r="AF5" i="4"/>
  <c r="AG5" i="4"/>
  <c r="W6" i="4"/>
  <c r="X6" i="4"/>
  <c r="AF7" i="4"/>
  <c r="U8" i="4"/>
  <c r="W8" i="4"/>
  <c r="X8" i="4"/>
  <c r="Y8" i="4"/>
  <c r="AA8" i="4"/>
  <c r="AB8" i="4"/>
  <c r="AF8" i="4"/>
  <c r="AG8" i="4"/>
  <c r="U9" i="4"/>
  <c r="W9" i="4"/>
  <c r="X9" i="4"/>
  <c r="Y9" i="4"/>
  <c r="AA9" i="4"/>
  <c r="AE9" i="4"/>
  <c r="AF9" i="4"/>
  <c r="AG9" i="4"/>
  <c r="W14" i="4"/>
  <c r="X14" i="4"/>
  <c r="AF19" i="4"/>
  <c r="U20" i="4"/>
  <c r="W20" i="4"/>
  <c r="X20" i="4"/>
  <c r="Y20" i="4"/>
  <c r="AA20" i="4"/>
  <c r="AB20" i="4"/>
  <c r="AF20" i="4"/>
  <c r="AG20" i="4"/>
  <c r="W21" i="4"/>
  <c r="X21" i="4"/>
  <c r="U22" i="4"/>
  <c r="V22" i="4"/>
  <c r="W22" i="4"/>
  <c r="AA22" i="4"/>
  <c r="AB22" i="4"/>
  <c r="AC22" i="4"/>
  <c r="AD22" i="4"/>
  <c r="AF22" i="4"/>
  <c r="AG22" i="4"/>
  <c r="AF23" i="4"/>
  <c r="U24" i="4"/>
  <c r="W24" i="4"/>
  <c r="X24" i="4"/>
  <c r="Y24" i="4"/>
  <c r="AA24" i="4"/>
  <c r="AB24" i="4"/>
  <c r="AF24" i="4"/>
  <c r="AG24" i="4"/>
  <c r="U25" i="4"/>
  <c r="W25" i="4"/>
  <c r="X25" i="4"/>
  <c r="Y25" i="4"/>
  <c r="AA25" i="4"/>
  <c r="AD25" i="4"/>
  <c r="AE25" i="4"/>
  <c r="AF25" i="4"/>
  <c r="AG25" i="4"/>
  <c r="U26" i="4"/>
  <c r="W26" i="4"/>
  <c r="X26" i="4"/>
  <c r="Y26" i="4"/>
  <c r="AA26" i="4"/>
  <c r="AD26" i="4"/>
  <c r="AE26" i="4"/>
  <c r="AF26" i="4"/>
  <c r="AG26" i="4"/>
  <c r="AF27" i="4"/>
  <c r="U28" i="4"/>
  <c r="W28" i="4"/>
  <c r="X28" i="4"/>
  <c r="Y28" i="4"/>
  <c r="AA28" i="4"/>
  <c r="AB28" i="4"/>
  <c r="AF28" i="4"/>
  <c r="AG28" i="4"/>
  <c r="Y29" i="4"/>
  <c r="U30" i="4"/>
  <c r="W30" i="4"/>
  <c r="X30" i="4"/>
  <c r="Y30" i="4"/>
  <c r="AA30" i="4"/>
  <c r="AD30" i="4"/>
  <c r="AE30" i="4"/>
  <c r="AF30" i="4"/>
  <c r="AG30" i="4"/>
  <c r="W31" i="4"/>
  <c r="X31" i="4"/>
  <c r="AF32" i="4"/>
  <c r="U33" i="4"/>
  <c r="W33" i="4"/>
  <c r="X33" i="4"/>
  <c r="Y33" i="4"/>
  <c r="AA33" i="4"/>
  <c r="AB33" i="4"/>
  <c r="AF33" i="4"/>
  <c r="AG33" i="4"/>
  <c r="U34" i="4"/>
  <c r="W34" i="4"/>
  <c r="X34" i="4"/>
  <c r="Y34" i="4"/>
  <c r="AA34" i="4"/>
  <c r="AD34" i="4"/>
  <c r="AE34" i="4"/>
  <c r="AF34" i="4"/>
  <c r="AG34" i="4"/>
  <c r="W35" i="4"/>
  <c r="X35" i="4"/>
  <c r="AG35" i="4"/>
  <c r="W36" i="4"/>
  <c r="X36" i="4"/>
  <c r="U37" i="4"/>
  <c r="V37" i="4"/>
  <c r="W37" i="4"/>
  <c r="AA37" i="4"/>
  <c r="AB37" i="4"/>
  <c r="AC37" i="4"/>
  <c r="AD37" i="4"/>
  <c r="AE37" i="4"/>
  <c r="AF37" i="4"/>
  <c r="AG37" i="4"/>
  <c r="U38" i="4"/>
  <c r="V38" i="4"/>
  <c r="W38" i="4"/>
  <c r="AA38" i="4"/>
  <c r="AB38" i="4"/>
  <c r="AC38" i="4"/>
  <c r="AD38" i="4"/>
  <c r="AF38" i="4"/>
  <c r="AG38" i="4"/>
  <c r="U39" i="4"/>
  <c r="V39" i="4"/>
  <c r="W39" i="4"/>
  <c r="AA39" i="4"/>
  <c r="AB39" i="4"/>
  <c r="AC39" i="4"/>
  <c r="AD39" i="4"/>
  <c r="AE39" i="4"/>
  <c r="AF39" i="4"/>
  <c r="AG39" i="4"/>
  <c r="X40" i="4"/>
  <c r="Y40" i="4"/>
  <c r="AF40" i="4"/>
  <c r="AG40" i="4"/>
  <c r="X41" i="4"/>
  <c r="Y41" i="4"/>
  <c r="AA41" i="4"/>
  <c r="AF41" i="4"/>
  <c r="AG41" i="4"/>
  <c r="U42" i="4"/>
  <c r="W42" i="4"/>
  <c r="AB42" i="4"/>
  <c r="AD42" i="4"/>
  <c r="AF42" i="4"/>
  <c r="AG42" i="4"/>
  <c r="U43" i="4"/>
  <c r="W43" i="4"/>
  <c r="AB43" i="4"/>
  <c r="AD43" i="4"/>
  <c r="AF43" i="4"/>
  <c r="AG43" i="4"/>
  <c r="U44" i="4"/>
  <c r="X44" i="4"/>
  <c r="Y44" i="4"/>
  <c r="AA44" i="4"/>
  <c r="AB44" i="4"/>
  <c r="AC44" i="4"/>
  <c r="AF44" i="4"/>
  <c r="AG44" i="4"/>
  <c r="U45" i="4"/>
  <c r="X45" i="4"/>
  <c r="Y45" i="4"/>
  <c r="AA45" i="4"/>
  <c r="AB45" i="4"/>
  <c r="AF45" i="4"/>
  <c r="AG45" i="4"/>
  <c r="U46" i="4"/>
  <c r="X46" i="4"/>
  <c r="Y46" i="4"/>
  <c r="AA46" i="4"/>
  <c r="AF46" i="4"/>
  <c r="AG46" i="4"/>
  <c r="U47" i="4"/>
  <c r="X47" i="4"/>
  <c r="Y47" i="4"/>
  <c r="AB47" i="4"/>
  <c r="AF47" i="4"/>
  <c r="AG47" i="4"/>
  <c r="U48" i="4"/>
  <c r="W48" i="4"/>
  <c r="AA48" i="4"/>
  <c r="AB48" i="4"/>
  <c r="AD48" i="4"/>
  <c r="AF48" i="4"/>
  <c r="AG48" i="4"/>
  <c r="U49" i="4"/>
  <c r="W49" i="4"/>
  <c r="AB49" i="4"/>
  <c r="AD49" i="4"/>
  <c r="AF49" i="4"/>
  <c r="AG49" i="4"/>
  <c r="U50" i="4"/>
  <c r="V50" i="4"/>
  <c r="W50" i="4"/>
  <c r="AA50" i="4"/>
  <c r="AB50" i="4"/>
  <c r="AC50" i="4"/>
  <c r="AD50" i="4"/>
  <c r="AE50" i="4"/>
  <c r="AF50" i="4"/>
  <c r="AG50" i="4"/>
  <c r="U51" i="4"/>
  <c r="V51" i="4"/>
  <c r="W51" i="4"/>
  <c r="AA51" i="4"/>
  <c r="AB51" i="4"/>
  <c r="AC51" i="4"/>
  <c r="AD51" i="4"/>
  <c r="AE51" i="4"/>
  <c r="AF51" i="4"/>
  <c r="AG51" i="4"/>
  <c r="U52" i="4"/>
  <c r="X52" i="4"/>
  <c r="Y52" i="4"/>
  <c r="AB52" i="4"/>
  <c r="AF52" i="4"/>
  <c r="AG52" i="4"/>
  <c r="U53" i="4"/>
  <c r="W53" i="4"/>
  <c r="X53" i="4"/>
  <c r="Y53" i="4"/>
  <c r="AA53" i="4"/>
  <c r="AF53" i="4"/>
  <c r="AG53" i="4"/>
  <c r="X54" i="4"/>
  <c r="Y54" i="4"/>
  <c r="AB54" i="4"/>
  <c r="U55" i="4"/>
  <c r="W55" i="4"/>
  <c r="AB55" i="4"/>
  <c r="AD55" i="4"/>
  <c r="AF55" i="4"/>
  <c r="U56" i="4"/>
  <c r="W56" i="4"/>
  <c r="AB56" i="4"/>
  <c r="AD56" i="4"/>
  <c r="AF56" i="4"/>
  <c r="U57" i="4"/>
  <c r="V57" i="4"/>
  <c r="W57" i="4"/>
  <c r="AA57" i="4"/>
  <c r="AB57" i="4"/>
  <c r="AC57" i="4"/>
  <c r="AD57" i="4"/>
  <c r="AE57" i="4"/>
  <c r="AF57" i="4"/>
  <c r="AG57" i="4"/>
  <c r="U58" i="4"/>
  <c r="X58" i="4"/>
  <c r="Y58" i="4"/>
  <c r="AA58" i="4"/>
  <c r="AF58" i="4"/>
  <c r="AG58" i="4"/>
  <c r="X59" i="4"/>
  <c r="Y59" i="4"/>
  <c r="AF59" i="4"/>
  <c r="AG59" i="4"/>
  <c r="X60" i="4"/>
  <c r="Y60" i="4"/>
  <c r="AF60" i="4"/>
  <c r="AG60" i="4"/>
  <c r="U61" i="4"/>
  <c r="X61" i="4"/>
  <c r="Y61" i="4"/>
  <c r="AA61" i="4"/>
  <c r="AC61" i="4"/>
  <c r="AF61" i="4"/>
  <c r="AG61" i="4"/>
  <c r="AF62" i="4"/>
  <c r="U63" i="4"/>
  <c r="W63" i="4"/>
  <c r="X63" i="4"/>
  <c r="Y63" i="4"/>
  <c r="AA63" i="4"/>
  <c r="AB63" i="4"/>
  <c r="AF63" i="4"/>
  <c r="AG63" i="4"/>
  <c r="U64" i="4"/>
  <c r="V64" i="4"/>
  <c r="W64" i="4"/>
  <c r="AA64" i="4"/>
  <c r="AB64" i="4"/>
  <c r="AC64" i="4"/>
  <c r="AD64" i="4"/>
  <c r="AE64" i="4"/>
  <c r="AF64" i="4"/>
  <c r="AG64" i="4"/>
  <c r="U65" i="4"/>
  <c r="X65" i="4"/>
  <c r="Y65" i="4"/>
  <c r="AB65" i="4"/>
  <c r="AF65" i="4"/>
  <c r="AG65" i="4"/>
  <c r="X66" i="4"/>
  <c r="Y66" i="4"/>
  <c r="AB66" i="4"/>
  <c r="U67" i="4"/>
  <c r="W67" i="4"/>
  <c r="AA67" i="4"/>
  <c r="AB67" i="4"/>
  <c r="AD67" i="4"/>
  <c r="AF67" i="4"/>
  <c r="AG67" i="4"/>
  <c r="U69" i="4"/>
  <c r="V69" i="4"/>
  <c r="W69" i="4"/>
  <c r="AA69" i="4"/>
  <c r="AB69" i="4"/>
  <c r="AC69" i="4"/>
  <c r="AD69" i="4"/>
  <c r="AE69" i="4"/>
  <c r="AF69" i="4"/>
  <c r="AG69" i="4"/>
  <c r="U70" i="4"/>
  <c r="V70" i="4"/>
  <c r="W70" i="4"/>
  <c r="AA70" i="4"/>
  <c r="AB70" i="4"/>
  <c r="AC70" i="4"/>
  <c r="AD70" i="4"/>
  <c r="AE70" i="4"/>
  <c r="AF70" i="4"/>
  <c r="AG70" i="4"/>
  <c r="U71" i="4"/>
  <c r="X71" i="4"/>
  <c r="Y71" i="4"/>
  <c r="AA71" i="4"/>
  <c r="AF71" i="4"/>
  <c r="AG71" i="4"/>
  <c r="U72" i="4"/>
  <c r="W72" i="4"/>
  <c r="AB72" i="4"/>
  <c r="AD72" i="4"/>
  <c r="AF72" i="4"/>
  <c r="AG72" i="4"/>
  <c r="U73" i="4"/>
  <c r="X73" i="4"/>
  <c r="Y73" i="4"/>
  <c r="AA73" i="4"/>
  <c r="AC73" i="4"/>
  <c r="AF73" i="4"/>
  <c r="AG73" i="4"/>
  <c r="U74" i="4"/>
  <c r="V74" i="4"/>
  <c r="W74" i="4"/>
  <c r="AA74" i="4"/>
  <c r="AB74" i="4"/>
  <c r="AC74" i="4"/>
  <c r="AD74" i="4"/>
  <c r="AE74" i="4"/>
  <c r="AF74" i="4"/>
  <c r="AG74" i="4"/>
  <c r="X75" i="4"/>
  <c r="Y75" i="4"/>
  <c r="AA75" i="4"/>
  <c r="AF75" i="4"/>
  <c r="AG75" i="4"/>
  <c r="U76" i="4"/>
  <c r="W76" i="4"/>
  <c r="AA76" i="4"/>
  <c r="AB76" i="4"/>
  <c r="AD76" i="4"/>
  <c r="AF76" i="4"/>
  <c r="AG76" i="4"/>
  <c r="U78" i="4"/>
  <c r="V78" i="4"/>
  <c r="W78" i="4"/>
  <c r="U79" i="4"/>
  <c r="V79" i="4"/>
  <c r="W79" i="4"/>
  <c r="AA79" i="4"/>
  <c r="AB79" i="4"/>
  <c r="AC79" i="4"/>
  <c r="AD79" i="4"/>
  <c r="AE79" i="4"/>
  <c r="AF79" i="4"/>
  <c r="AG79" i="4"/>
  <c r="T8" i="4"/>
  <c r="T9" i="4"/>
  <c r="T20" i="4"/>
  <c r="T22" i="4"/>
  <c r="T24" i="4"/>
  <c r="T25" i="4"/>
  <c r="T26" i="4"/>
  <c r="T28" i="4"/>
  <c r="T30" i="4"/>
  <c r="T33" i="4"/>
  <c r="T34" i="4"/>
  <c r="T37" i="4"/>
  <c r="T38" i="4"/>
  <c r="T39" i="4"/>
  <c r="T40" i="4"/>
  <c r="T43" i="4"/>
  <c r="T44" i="4"/>
  <c r="T45" i="4"/>
  <c r="T46" i="4"/>
  <c r="T47" i="4"/>
  <c r="T48" i="4"/>
  <c r="T49" i="4"/>
  <c r="T50" i="4"/>
  <c r="T51" i="4"/>
  <c r="T52" i="4"/>
  <c r="T53" i="4"/>
  <c r="T54" i="4"/>
  <c r="T55" i="4"/>
  <c r="T56" i="4"/>
  <c r="T57" i="4"/>
  <c r="T58" i="4"/>
  <c r="T59" i="4"/>
  <c r="T60" i="4"/>
  <c r="T61" i="4"/>
  <c r="T63" i="4"/>
  <c r="T64" i="4"/>
  <c r="T65" i="4"/>
  <c r="T66" i="4"/>
  <c r="T67" i="4"/>
  <c r="T68" i="4"/>
  <c r="T69" i="4"/>
  <c r="T70" i="4"/>
  <c r="T71" i="4"/>
  <c r="T72" i="4"/>
  <c r="T73" i="4"/>
  <c r="T74" i="4"/>
  <c r="T76" i="4"/>
  <c r="T77" i="4"/>
  <c r="T78" i="4"/>
  <c r="T79" i="4"/>
  <c r="T4" i="4"/>
  <c r="T5" i="4"/>
  <c r="T3" i="4"/>
  <c r="V4" i="2"/>
  <c r="V5" i="2"/>
  <c r="V6" i="2"/>
  <c r="V7" i="2"/>
  <c r="V8" i="2"/>
  <c r="V9" i="2"/>
  <c r="V10" i="2"/>
  <c r="V11" i="2"/>
  <c r="V12" i="2"/>
  <c r="V13" i="2"/>
  <c r="V14" i="2"/>
  <c r="V15" i="2"/>
  <c r="V16" i="2"/>
  <c r="V17" i="2"/>
  <c r="V18" i="2"/>
  <c r="V19" i="2"/>
  <c r="V20" i="2"/>
  <c r="V21" i="2"/>
  <c r="V22" i="2"/>
  <c r="V23" i="2"/>
  <c r="V24" i="2"/>
  <c r="AI24" i="2"/>
  <c r="AI3" i="2"/>
  <c r="W3" i="2"/>
  <c r="X3" i="2"/>
  <c r="Y3" i="2"/>
  <c r="AC3" i="2"/>
  <c r="AD3" i="2"/>
  <c r="AE3" i="2"/>
  <c r="AF3" i="2"/>
  <c r="AH3" i="2"/>
  <c r="W4" i="2"/>
  <c r="X4" i="2"/>
  <c r="Y4" i="2"/>
  <c r="AC4" i="2"/>
  <c r="AD4" i="2"/>
  <c r="AE4" i="2"/>
  <c r="AF4" i="2"/>
  <c r="AH4" i="2"/>
  <c r="AI4" i="2"/>
  <c r="W5" i="2"/>
  <c r="X5" i="2"/>
  <c r="Y5" i="2"/>
  <c r="AC5" i="2"/>
  <c r="AD5" i="2"/>
  <c r="AE5" i="2"/>
  <c r="AF5" i="2"/>
  <c r="AH5" i="2"/>
  <c r="AI5" i="2"/>
  <c r="W6" i="2"/>
  <c r="X6" i="2"/>
  <c r="Y6" i="2"/>
  <c r="AC6" i="2"/>
  <c r="AD6" i="2"/>
  <c r="AE6" i="2"/>
  <c r="AF6" i="2"/>
  <c r="AH6" i="2"/>
  <c r="AI6" i="2"/>
  <c r="W7" i="2"/>
  <c r="X7" i="2"/>
  <c r="Y7" i="2"/>
  <c r="AC7" i="2"/>
  <c r="AD7" i="2"/>
  <c r="AE7" i="2"/>
  <c r="AF7" i="2"/>
  <c r="AH7" i="2"/>
  <c r="AI7" i="2"/>
  <c r="W8" i="2"/>
  <c r="X8" i="2"/>
  <c r="Y8" i="2"/>
  <c r="AC8" i="2"/>
  <c r="AD8" i="2"/>
  <c r="AE8" i="2"/>
  <c r="AF8" i="2"/>
  <c r="AH8" i="2"/>
  <c r="AI8" i="2"/>
  <c r="W9" i="2"/>
  <c r="X9" i="2"/>
  <c r="Y9" i="2"/>
  <c r="AC9" i="2"/>
  <c r="AD9" i="2"/>
  <c r="AE9" i="2"/>
  <c r="AF9" i="2"/>
  <c r="AH9" i="2"/>
  <c r="AI9" i="2"/>
  <c r="W10" i="2"/>
  <c r="X10" i="2"/>
  <c r="Y10" i="2"/>
  <c r="AC10" i="2"/>
  <c r="AD10" i="2"/>
  <c r="AE10" i="2"/>
  <c r="AF10" i="2"/>
  <c r="AH10" i="2"/>
  <c r="AI10" i="2"/>
  <c r="W11" i="2"/>
  <c r="X11" i="2"/>
  <c r="Y11" i="2"/>
  <c r="AC11" i="2"/>
  <c r="AD11" i="2"/>
  <c r="AE11" i="2"/>
  <c r="AF11" i="2"/>
  <c r="AH11" i="2"/>
  <c r="AI11" i="2"/>
  <c r="W12" i="2"/>
  <c r="X12" i="2"/>
  <c r="Y12" i="2"/>
  <c r="AC12" i="2"/>
  <c r="AD12" i="2"/>
  <c r="AE12" i="2"/>
  <c r="AF12" i="2"/>
  <c r="AH12" i="2"/>
  <c r="AI12" i="2"/>
  <c r="W13" i="2"/>
  <c r="X13" i="2"/>
  <c r="Y13" i="2"/>
  <c r="AC13" i="2"/>
  <c r="AD13" i="2"/>
  <c r="AE13" i="2"/>
  <c r="AF13" i="2"/>
  <c r="AH13" i="2"/>
  <c r="AI13" i="2"/>
  <c r="W14" i="2"/>
  <c r="X14" i="2"/>
  <c r="Y14" i="2"/>
  <c r="AC14" i="2"/>
  <c r="AD14" i="2"/>
  <c r="AE14" i="2"/>
  <c r="AF14" i="2"/>
  <c r="AH14" i="2"/>
  <c r="AI14" i="2"/>
  <c r="W15" i="2"/>
  <c r="X15" i="2"/>
  <c r="Y15" i="2"/>
  <c r="AC15" i="2"/>
  <c r="AD15" i="2"/>
  <c r="AE15" i="2"/>
  <c r="AF15" i="2"/>
  <c r="AH15" i="2"/>
  <c r="AI15" i="2"/>
  <c r="W16" i="2"/>
  <c r="X16" i="2"/>
  <c r="Y16" i="2"/>
  <c r="AC16" i="2"/>
  <c r="AD16" i="2"/>
  <c r="AE16" i="2"/>
  <c r="AF16" i="2"/>
  <c r="AH16" i="2"/>
  <c r="AI16" i="2"/>
  <c r="W17" i="2"/>
  <c r="X17" i="2"/>
  <c r="Y17" i="2"/>
  <c r="AC17" i="2"/>
  <c r="AD17" i="2"/>
  <c r="AE17" i="2"/>
  <c r="AF17" i="2"/>
  <c r="AH17" i="2"/>
  <c r="AI17" i="2"/>
  <c r="W18" i="2"/>
  <c r="X18" i="2"/>
  <c r="Y18" i="2"/>
  <c r="AC18" i="2"/>
  <c r="AD18" i="2"/>
  <c r="AE18" i="2"/>
  <c r="AF18" i="2"/>
  <c r="AH18" i="2"/>
  <c r="AI18" i="2"/>
  <c r="W19" i="2"/>
  <c r="X19" i="2"/>
  <c r="Y19" i="2"/>
  <c r="AC19" i="2"/>
  <c r="AD19" i="2"/>
  <c r="AE19" i="2"/>
  <c r="AF19" i="2"/>
  <c r="AH19" i="2"/>
  <c r="AI19" i="2"/>
  <c r="W20" i="2"/>
  <c r="X20" i="2"/>
  <c r="Y20" i="2"/>
  <c r="AC20" i="2"/>
  <c r="AD20" i="2"/>
  <c r="AE20" i="2"/>
  <c r="AF20" i="2"/>
  <c r="AH20" i="2"/>
  <c r="AI20" i="2"/>
  <c r="W21" i="2"/>
  <c r="X21" i="2"/>
  <c r="Y21" i="2"/>
  <c r="AC21" i="2"/>
  <c r="AD21" i="2"/>
  <c r="AE21" i="2"/>
  <c r="AF21" i="2"/>
  <c r="AH21" i="2"/>
  <c r="AI21" i="2"/>
  <c r="W22" i="2"/>
  <c r="X22" i="2"/>
  <c r="Y22" i="2"/>
  <c r="AC22" i="2"/>
  <c r="AD22" i="2"/>
  <c r="AE22" i="2"/>
  <c r="AF22" i="2"/>
  <c r="AH22" i="2"/>
  <c r="AI22" i="2"/>
  <c r="W23" i="2"/>
  <c r="X23" i="2"/>
  <c r="Y23" i="2"/>
  <c r="AC23" i="2"/>
  <c r="AD23" i="2"/>
  <c r="AE23" i="2"/>
  <c r="AF23" i="2"/>
  <c r="AH23" i="2"/>
  <c r="AI23" i="2"/>
  <c r="W24" i="2"/>
  <c r="X24" i="2"/>
  <c r="Y24" i="2"/>
  <c r="AC24" i="2"/>
  <c r="AD24" i="2"/>
  <c r="AE24" i="2"/>
  <c r="AF24" i="2"/>
  <c r="AH24" i="2"/>
</calcChain>
</file>

<file path=xl/comments1.xml><?xml version="1.0" encoding="utf-8"?>
<comments xmlns="http://schemas.openxmlformats.org/spreadsheetml/2006/main">
  <authors>
    <author>lydh</author>
    <author>Lydia Hallis</author>
  </authors>
  <commentList>
    <comment ref="BD1" authorId="0">
      <text>
        <r>
          <rPr>
            <b/>
            <sz val="9"/>
            <color indexed="81"/>
            <rFont val="Tahoma"/>
            <charset val="1"/>
          </rPr>
          <t>lydh:</t>
        </r>
        <r>
          <rPr>
            <sz val="9"/>
            <color indexed="81"/>
            <rFont val="Tahoma"/>
            <charset val="1"/>
          </rPr>
          <t xml:space="preserve">
A12 and 15016</t>
        </r>
      </text>
    </comment>
    <comment ref="DJ1" authorId="0">
      <text>
        <r>
          <rPr>
            <b/>
            <sz val="9"/>
            <color indexed="81"/>
            <rFont val="Tahoma"/>
            <charset val="1"/>
          </rPr>
          <t>lydh:</t>
        </r>
        <r>
          <rPr>
            <sz val="9"/>
            <color indexed="81"/>
            <rFont val="Tahoma"/>
            <charset val="1"/>
          </rPr>
          <t xml:space="preserve">
compatible elements will be drastically affected by fractional crystallisation, compatible elements will be removed with the fractionating crystal, therefore abundacne will be reduced in more evolved samples</t>
        </r>
      </text>
    </comment>
    <comment ref="AZ2" authorId="0">
      <text>
        <r>
          <rPr>
            <b/>
            <sz val="9"/>
            <color indexed="81"/>
            <rFont val="Tahoma"/>
            <charset val="1"/>
          </rPr>
          <t>lydh:</t>
        </r>
        <r>
          <rPr>
            <sz val="9"/>
            <color indexed="81"/>
            <rFont val="Tahoma"/>
            <charset val="1"/>
          </rPr>
          <t xml:space="preserve">
not chon norm</t>
        </r>
      </text>
    </comment>
    <comment ref="BD4" authorId="0">
      <text>
        <r>
          <rPr>
            <b/>
            <sz val="9"/>
            <color indexed="81"/>
            <rFont val="Tahoma"/>
            <charset val="1"/>
          </rPr>
          <t>lydh:</t>
        </r>
        <r>
          <rPr>
            <sz val="9"/>
            <color indexed="81"/>
            <rFont val="Tahoma"/>
            <charset val="1"/>
          </rPr>
          <t xml:space="preserve">
A12 and 15016 - ppm</t>
        </r>
      </text>
    </comment>
    <comment ref="A26" authorId="1">
      <text>
        <r>
          <rPr>
            <b/>
            <sz val="9"/>
            <color indexed="81"/>
            <rFont val="Tahoma"/>
            <charset val="1"/>
          </rPr>
          <t>Lydia Hallis:</t>
        </r>
        <r>
          <rPr>
            <sz val="9"/>
            <color indexed="81"/>
            <rFont val="Tahoma"/>
            <charset val="1"/>
          </rPr>
          <t xml:space="preserve">
Anders and Grevesse  (1989)</t>
        </r>
      </text>
    </comment>
    <comment ref="CK60" authorId="0">
      <text>
        <r>
          <rPr>
            <b/>
            <sz val="9"/>
            <color indexed="81"/>
            <rFont val="Tahoma"/>
            <charset val="1"/>
          </rPr>
          <t>lydh:</t>
        </r>
        <r>
          <rPr>
            <sz val="9"/>
            <color indexed="81"/>
            <rFont val="Tahoma"/>
            <charset val="1"/>
          </rPr>
          <t xml:space="preserve">
Sr is average value</t>
        </r>
      </text>
    </comment>
  </commentList>
</comments>
</file>

<file path=xl/comments2.xml><?xml version="1.0" encoding="utf-8"?>
<comments xmlns="http://schemas.openxmlformats.org/spreadsheetml/2006/main">
  <authors>
    <author>Lydia Hallis</author>
  </authors>
  <commentList>
    <comment ref="S2" authorId="0">
      <text>
        <r>
          <rPr>
            <b/>
            <sz val="9"/>
            <color indexed="81"/>
            <rFont val="Tahoma"/>
            <charset val="1"/>
          </rPr>
          <t>Lydia Hallis:</t>
        </r>
        <r>
          <rPr>
            <sz val="9"/>
            <color indexed="81"/>
            <rFont val="Tahoma"/>
            <charset val="1"/>
          </rPr>
          <t xml:space="preserve">
chondritic values from Anders and Grevesse (1989) </t>
        </r>
      </text>
    </comment>
  </commentList>
</comments>
</file>

<file path=xl/comments3.xml><?xml version="1.0" encoding="utf-8"?>
<comments xmlns="http://schemas.openxmlformats.org/spreadsheetml/2006/main">
  <authors>
    <author>Lydia Hallis</author>
  </authors>
  <commentList>
    <comment ref="S2" authorId="0">
      <text>
        <r>
          <rPr>
            <b/>
            <sz val="9"/>
            <color indexed="81"/>
            <rFont val="Tahoma"/>
            <charset val="1"/>
          </rPr>
          <t>Lydia Hallis:</t>
        </r>
        <r>
          <rPr>
            <sz val="9"/>
            <color indexed="81"/>
            <rFont val="Tahoma"/>
            <charset val="1"/>
          </rPr>
          <t xml:space="preserve">
chondritic values from Anders and Grevesse (1989) </t>
        </r>
      </text>
    </comment>
  </commentList>
</comments>
</file>

<file path=xl/comments4.xml><?xml version="1.0" encoding="utf-8"?>
<comments xmlns="http://schemas.openxmlformats.org/spreadsheetml/2006/main">
  <authors>
    <author>Lydia Hallis</author>
  </authors>
  <commentList>
    <comment ref="S2" authorId="0">
      <text>
        <r>
          <rPr>
            <b/>
            <sz val="9"/>
            <color indexed="81"/>
            <rFont val="Tahoma"/>
            <charset val="1"/>
          </rPr>
          <t>Lydia Hallis:</t>
        </r>
        <r>
          <rPr>
            <sz val="9"/>
            <color indexed="81"/>
            <rFont val="Tahoma"/>
            <charset val="1"/>
          </rPr>
          <t xml:space="preserve">
Lydia Hallis:
chondritic values from Anders and Grevesse (1989) </t>
        </r>
      </text>
    </comment>
  </commentList>
</comments>
</file>

<file path=xl/comments5.xml><?xml version="1.0" encoding="utf-8"?>
<comments xmlns="http://schemas.openxmlformats.org/spreadsheetml/2006/main">
  <authors>
    <author>Lydia Hallis</author>
  </authors>
  <commentList>
    <comment ref="S1" authorId="0">
      <text>
        <r>
          <rPr>
            <b/>
            <sz val="9"/>
            <color indexed="81"/>
            <rFont val="Tahoma"/>
            <charset val="1"/>
          </rPr>
          <t>Lydia Hallis:</t>
        </r>
        <r>
          <rPr>
            <sz val="9"/>
            <color indexed="81"/>
            <rFont val="Tahoma"/>
            <charset val="1"/>
          </rPr>
          <t xml:space="preserve">
Lydia Hallis:
chondritic values from Anders and Grevesse (1989) </t>
        </r>
      </text>
    </comment>
  </commentList>
</comments>
</file>

<file path=xl/comments6.xml><?xml version="1.0" encoding="utf-8"?>
<comments xmlns="http://schemas.openxmlformats.org/spreadsheetml/2006/main">
  <authors>
    <author>Lydia Hallis</author>
  </authors>
  <commentList>
    <comment ref="S1" authorId="0">
      <text>
        <r>
          <rPr>
            <b/>
            <sz val="9"/>
            <color indexed="81"/>
            <rFont val="Tahoma"/>
            <charset val="1"/>
          </rPr>
          <t>Lydia Hallis:</t>
        </r>
        <r>
          <rPr>
            <sz val="9"/>
            <color indexed="81"/>
            <rFont val="Tahoma"/>
            <charset val="1"/>
          </rPr>
          <t xml:space="preserve">
Lydia Hallis:
chondritic values from Anders and Grevesse (1989) </t>
        </r>
      </text>
    </comment>
  </commentList>
</comments>
</file>

<file path=xl/sharedStrings.xml><?xml version="1.0" encoding="utf-8"?>
<sst xmlns="http://schemas.openxmlformats.org/spreadsheetml/2006/main" count="646" uniqueCount="280">
  <si>
    <t>Hubbard N.J., Rhodes J.M., Wiesmann H., Shih C.-Y., and Bansal B.M. (1974) The chemical definition and interpretation of rock types returned from the non-mare regions of the Moon. Proc. Lunar Sci. Conf. 5th, 1227-1246.</t>
  </si>
  <si>
    <t>Vaniman D.T. and Papike J.J. (1980) Lunar highland melt rocks: Chemistry, petrology and silicate mineralogy. Proc. Conf. Lunar Highlands Crust (Papike J.J. and Merrill R.B., eds.) 271-337. Pergamon.</t>
  </si>
  <si>
    <t>Brunfelt A.O., Heier K.S., Nilssen B., Steiennes E., and Sundvoll B. (1972) Elemental composition of Apollo 15 samples. In The Apollo 15 Lunar Samples (Chamberlain J.W. and Watkins C., eds.), 195-197. The Lunar Science Institute, Houston, TX.</t>
  </si>
  <si>
    <t>Christian R.P., Annell C.S., Carron M.K., Cuttitta F., Dwornik E.J., Ligon D.T., Jr., and Rose H.J., Jr. (1972) Chemical composition of some Apollo 15 igneous rocks. In The Apollo 15 Lunar Samples (Chamberlain J.W. and Watkins C., eds.), 1206-209. The Lunar Science Institute, Houston, TX.</t>
  </si>
  <si>
    <t>Maxwell J.A., Bouvier J.-L., and Wiik H.B. (1972) Chemical composition of some Apollo 15 lunar samples. In The Apollo 15 Lunar Samples (Chamberlain J.W. and Watkins C., eds.), 233-238. The Lunar Science Institute, Houston, TX.</t>
  </si>
  <si>
    <t>Müller O. (1972) Alkali and alkaline earth elements, La, and U in Apollo 14 and Apollo 15 samples. In The Apollo 15 Lunar Samples (Chamberlain J.W. and Watkins C., eds.), 240-243. The Lunar Science Institute, Houston, TX.</t>
  </si>
  <si>
    <t>Rose H.J., Cuttitta F., Berman S., Brown F.W., Carron M.K., Christian R.P., Dwornik E.J., and Greenland L.P. (1974) Chemical composition of rocks and soils at Taurus-Littrow. Proc. Lunar Sci. Conf. 5th, 1119-1133.</t>
  </si>
  <si>
    <t>Masuda A., Tanaka T., Nakamura N., and Kurasawa H. (1974) Possible REE anomalies of Apollo 17 REE patterns. Proc. Lunar Sci. Conf. 5th, 1247-1253.</t>
  </si>
  <si>
    <t>Philpotts J.A., Schuhmann S., Kouns C.W., Lum R.K.L., and Winzer S. (1974) Origin of Apollo 17 rocks and soils. Proc. Lunar Sci. Conf. 5th, 1255-1267.</t>
  </si>
  <si>
    <t>Wanke H., Palme H., Baddenhausen H., Dreibus G., Jagoutz E., Kruse H., Spettel B., Teshke F., and Thacker R. (1974) Chemistry of Apollo 16 and 17 samples: Bulk composition, late stage accumulation and early differentiation of the Moon. Proc. Lunar Sci. Conf. 5th, 1307-1335.</t>
  </si>
  <si>
    <t>&lt;2.6</t>
  </si>
  <si>
    <t>&lt;0.99</t>
  </si>
  <si>
    <t>&lt;0.16</t>
  </si>
  <si>
    <t>&lt;0.09</t>
  </si>
  <si>
    <t>Cs</t>
  </si>
  <si>
    <t>Wanke H., Palme H., Baddenhausen H., Dreibus G., Jagoutz E., Kruse H., Palme C., Spettel B., Teshke F., and Thacker R. (1975) New data on the chemistry of lunar samples: Primary matter in the lunar highlands and the bulk composition of the Moon. Proc. Lunar Sci. Conf. 6th, 1313-1340.</t>
  </si>
  <si>
    <t xml:space="preserve">--- </t>
  </si>
  <si>
    <t>REE Chon Norm</t>
  </si>
  <si>
    <t>Mean CI chon</t>
  </si>
  <si>
    <t>La</t>
  </si>
  <si>
    <t>Ce</t>
  </si>
  <si>
    <t>Pr</t>
  </si>
  <si>
    <t>Nd</t>
  </si>
  <si>
    <t>Sm</t>
  </si>
  <si>
    <t>Eu</t>
  </si>
  <si>
    <t>Gd</t>
  </si>
  <si>
    <t>Tb</t>
  </si>
  <si>
    <t>Dy</t>
  </si>
  <si>
    <t>Ho</t>
  </si>
  <si>
    <t>Er</t>
  </si>
  <si>
    <t>Tm</t>
  </si>
  <si>
    <t>Yb</t>
  </si>
  <si>
    <t>Lu</t>
  </si>
  <si>
    <t>Apollo 11</t>
  </si>
  <si>
    <t>High-K</t>
  </si>
  <si>
    <t>Low-K</t>
  </si>
  <si>
    <t xml:space="preserve">Apollo 12 </t>
  </si>
  <si>
    <t>Ilmenite</t>
  </si>
  <si>
    <t>Olivine</t>
  </si>
  <si>
    <t>Pigeonite</t>
  </si>
  <si>
    <t>Apollo 14</t>
  </si>
  <si>
    <t>High-Al</t>
  </si>
  <si>
    <t>Apollo 15</t>
  </si>
  <si>
    <t>Olivine Normative</t>
  </si>
  <si>
    <t>KREEP</t>
  </si>
  <si>
    <t>Type A</t>
  </si>
  <si>
    <t>Type B</t>
  </si>
  <si>
    <t>Type C</t>
  </si>
  <si>
    <t>Unclassified</t>
  </si>
  <si>
    <t>Apollo 17</t>
  </si>
  <si>
    <t>Sample</t>
  </si>
  <si>
    <t>Type</t>
  </si>
  <si>
    <t>Li</t>
  </si>
  <si>
    <t>Sc</t>
  </si>
  <si>
    <t>V</t>
  </si>
  <si>
    <t>Cr</t>
  </si>
  <si>
    <t>Co</t>
  </si>
  <si>
    <t>Ni</t>
  </si>
  <si>
    <t>Ga</t>
  </si>
  <si>
    <t>Rb</t>
  </si>
  <si>
    <t>Sr</t>
  </si>
  <si>
    <t>Y</t>
  </si>
  <si>
    <t>Zr</t>
  </si>
  <si>
    <t>Nb</t>
  </si>
  <si>
    <t>Ba</t>
  </si>
  <si>
    <t>Hf</t>
  </si>
  <si>
    <t>Pb</t>
  </si>
  <si>
    <t>Ta</t>
  </si>
  <si>
    <t>Th</t>
  </si>
  <si>
    <t>U</t>
  </si>
  <si>
    <t>Dickinson T., Taylor G.J., Keil K., and Bild R.W. (1989) Germanium abundances in lunar basalts: Evidence of mantle metasmatism. Proc. Lunar Planet. Sci. Conf. 19th, 189-198.</t>
  </si>
  <si>
    <t>12047</t>
  </si>
  <si>
    <t>226</t>
  </si>
  <si>
    <t>20</t>
  </si>
  <si>
    <t>17A</t>
  </si>
  <si>
    <t>17B</t>
  </si>
  <si>
    <t>17C</t>
  </si>
  <si>
    <t>39</t>
  </si>
  <si>
    <t>21</t>
  </si>
  <si>
    <t>14053</t>
  </si>
  <si>
    <t>237</t>
  </si>
  <si>
    <t>50</t>
  </si>
  <si>
    <t>15016</t>
  </si>
  <si>
    <t>206</t>
  </si>
  <si>
    <t>15555</t>
  </si>
  <si>
    <t>924</t>
  </si>
  <si>
    <t>925</t>
  </si>
  <si>
    <t>197</t>
  </si>
  <si>
    <t>195</t>
  </si>
  <si>
    <t>1</t>
  </si>
  <si>
    <t>82</t>
  </si>
  <si>
    <t>35</t>
  </si>
  <si>
    <t>2</t>
  </si>
  <si>
    <t>75</t>
  </si>
  <si>
    <t>70215</t>
  </si>
  <si>
    <t>74275</t>
  </si>
  <si>
    <t>474</t>
  </si>
  <si>
    <t>460</t>
  </si>
  <si>
    <t>9</t>
  </si>
  <si>
    <t>100</t>
  </si>
  <si>
    <t>39-TSPK</t>
  </si>
  <si>
    <t>Number</t>
  </si>
  <si>
    <t>Fruchter J.S., Stoeser J.W., Lindstrom M.M., and Goles G.G. (1973) Apollo 15 clastic materials and their relationship to local geologic features. Proc. Lunar Sci. Conf. 4th, 1227-1237.</t>
  </si>
  <si>
    <t>Nyquist L.E. (1977) Lunar Rb-Sr Chronology.  Phys. Chem Earth 10, 103-142.</t>
  </si>
  <si>
    <t>Unruh D.M., Stille P., Patchett P.J., and Tatsumoto M. (1984) Lu-Hf and Sm-Nd evolution in lunar mare basalts.  Proc. Lunar Planet. Sci. Conf. 14th, in J. Geophys. Res. 89, B459-B477.</t>
  </si>
  <si>
    <t>Wanless R.K., Loveridge W.D., and Stevens R.D. (1970) Age determinations and isotopic abundance measurements on lunar samples (Apollo 11). Proc. Lunar Sci. Conf. 1st, 1729-1739.</t>
  </si>
  <si>
    <t>Papanastassiou D.A., DePaolo D.J., and Wasserburg G.J. (1977) Rb-Sr and Sm-Nd chronology and genealogy of mare basalts from the Sea of Tranquility. Proc. Lunar Sci. Conf. 8th, 1639-1672.</t>
  </si>
  <si>
    <t>Rhodes J.M. and Blanchard D.P. (1980) Chemistry of Apollo 11 low-K mare basalts. Proc. Lunar. Planet. Sci. Conf. 11th, 49-66.</t>
  </si>
  <si>
    <t>Ma M.-S., Schmitt R.A., Beaty D.W., and Albee A.L. (1980) The petrology and chemistry of basaltic fragments from the Apollo 11 soil: Drive tubes 10004 and 10005. Proc. Lunar Planet. Sci. Conf. 11th, 37-47.</t>
  </si>
  <si>
    <t>Kushiro I. And Haramura H. (1971) Major element variation and possible source material of Apollo 12 crystalline rocks. Science 171, 1235-1237.</t>
  </si>
  <si>
    <t>Schnetzler C.C. and Philpotts J.A. (1971) Alkali, alkaline earth, and rare earth element concentrations in some Apollo 12 soils, rocks, and separated phases. Proc. Lunar Sci. Conf. 2nd, 1101-1122.</t>
  </si>
  <si>
    <t>Wakita H., Rey P., and Schmitt R.A. (1971) Abundances of the 14 rare earth elements and 12 other trace elements in Apollo 12 samples: Five igneous and one breccia rocks and four soils. Proic. Lunar Sci. Conf. 2nd, 1319-1329.</t>
  </si>
  <si>
    <t>Taylor S.R., Rudowski R., Muir P., Graham A., and Kaye M. (1971) Trace element chemistry of lunar samples from the Ocean of Storms. Proc. Lunar Sci. Conf. 2nd, 1083-1099.</t>
  </si>
  <si>
    <t>Maxwell J.A. and Wiik H.B. (1971) Chemical compositions of Apollo 12 lunar samples 12004, 12033, 12051, 12052, and 12065.  Earth Planet. Sci. Lett. 10, 285-288.</t>
  </si>
  <si>
    <t>Paces J.B., Nakai S., Neal C.R., Taylor L.A., Halliday A.N., and Lee D.-C. (1991) A strontium and neodymium isotopic study of Apollo 17 high-Ti mare basalts: Resolution of ages, evolution of magmas, and origins of source heterogeneities.  Geochim. Cosmochim. Acta 55, 2025-2043.</t>
  </si>
  <si>
    <t>Snyder G.A., Lee D.-C., Taylor L.A., Halliday A.N., and Jerde E.A. (1994) Evolution of the upper mantle of the Earth's Moon: Neodymium and strontium isotopic constraints from high-Ti mare basalts.  Geochim. Cosmochim. Acta 58, 4795-4808.</t>
  </si>
  <si>
    <t>Snyder G.A., Borg L.E., Taylor L.A., Nyquist L.E., and Halliday A.N. (1998) Volcanism in the Hadley-Apennine region of the Moon: Geochronology, Nd-Sr isotopic systematics and depths of melting. Lunar Planet Sci. Conf. XXIX, abstract# 1141.CD Rom.</t>
  </si>
  <si>
    <t>Lugmair G.W. (1975) Sm-Nd systematics of some Apollo 17 basalts. Conference on Origins of Mare Basalts and their Implications for Lunar Evolution, 107-109.  Lunar Science Institute.</t>
  </si>
  <si>
    <t>Nyquist L.E., Bansal B.M., Wooden J.L., and Wiesmann H. (1977) Sr-isotopic constraints on the petrogensis of Apollo 12 mare basalts.  Proc. Lunar Sci. Conf. 8th, 1383-1415.</t>
  </si>
  <si>
    <t>Engel A.E.J., Engel C.G., Sutton A.L., and Myers A.T. (1971) Composition of five Apollo 11 and Apollo 12 rocks and one Apollo 11 soil and some petrogenetic considerations.  Proc. Lunar Sci. Conf. 2nd, 439-448.</t>
  </si>
  <si>
    <t>Goles G.G., Duncan A.R., Lindstrom D.J.,Martin M.R., Beyer R.L., Osawa M., Randle K., Meek L.T., Steinborn T.L., and McKay S.M. (1971) Analyses of Apollo 12 specimens: Compositional variations, differentiation processes, and lunar soil mixing models. Proc. Lunar Sci. Conf. 2nd, 1063-1081.</t>
  </si>
  <si>
    <t>Mason B., Jarosewich E., Melson W.G., and Thompson G. (1972) Mineralogy, petrology, and chemical composition of lunar samples 15085, 15256, 15271, 15471, 15475, 15476, 15535, 15555, and 15556. Proc. Lunar Sci. Conf. 3rd, 785-796.</t>
  </si>
  <si>
    <t>Compston W., Berry H., Vernon M.J., Chappell B.W., and Kaye M.J. (1971) Rubidium-strontium chronology and chemistry of lunar material from the Ocean of Storms. Proc. Lunar Sci. Conf. 2nd, 1471-1485.</t>
  </si>
  <si>
    <t>Rhodes J.M., Hubbard N.J., Wiesmann H., Rodgers K.V., Brannon J.C., and Bansal B.M. (1976) Chemistry, classification, and petrogenesis of Apollo 17 mare basalts.  Proc. Lunar Sci. Conf. 7th, 1467-1489.</t>
  </si>
  <si>
    <t>Beaty D.W. and Albee A.L. (1978) Comparative petrology and possible genetic relations among the Apollo 11 basalts. Proc. Lunar Planet. Sci. Conf. 9th, 359-463.</t>
  </si>
  <si>
    <t>Rhodes J.M., Blanchard D.P., Dungan M.A., Brannon J.C., and Rodgers K.V. (1977) Chemistry of Apollo 12 mare basalts: Magma types and fractionation processes. Proc. Lunar Sci. Conf. 8th, 1305-1338.</t>
  </si>
  <si>
    <t>Helmke P.A., Haskin L.A., Korotev R.L., and Ziege K. (1972) Rare earths and other trace elements in Apollo 14 samples. Proc. Lunar Sci. Conf. 3rd, 1275-1292.</t>
  </si>
  <si>
    <t>Kharkar D.P. and Turekian K.K. (1971) Analyses of Apollo 11 and Apollo 12 rocks and soils by neutron activation.  Proc. Lunar Sci. Conf. 2nd, 1301-1305.</t>
  </si>
  <si>
    <t>Neal C.R., Hacker M.D., Snyder G.A., Taylor L.A., Liu Y-G., and Schmitt R.A. (1994) Basalt generation at the Apollo 12 site, Part 1: New data, classification, and re-evaluation. Meteoritics 29, 334-348.</t>
  </si>
  <si>
    <t>Hubbard N.J. and Gast P.W. (1971) Chemical composition and origin of nonmare lunar basalts.  Proc. Lunar Sci. Conf. 2nd, 999-1020.</t>
  </si>
  <si>
    <t>Haskin L.A., Helmke P.A., Allen R.O., Anderson M.R., Korotev R.L., and Zweifel K.A. (1971) Rare-earth elements in Apollo 12 lunar materials.  Proc. Lunar Sci. Conf. 2nd, 1307-1317.</t>
  </si>
  <si>
    <t>Morrisson G.H., Gerard J.T., Potter N.M., Gangadharam E.V., Rothenberg A.M., and Burdo R.A. (1971) Elemental abundances of lunar soil and rocks from Apollo 12.  Proc. Lunar Sci. Conf. 2nd, 1169-1185.</t>
  </si>
  <si>
    <t>Neal C.R. (2001) Interior of the Moon: The presence of garnet in the primitive deep lunar mantle.  J. Geophys. Res. 106, 27865-27885.</t>
  </si>
  <si>
    <t>Ryder G. and Schuraytz B.C. (2001) Chemical variation of the large Apollo 15 olivine-normative mare basalt rock samples. J. Geophys. Res. 106, 1435-1451.</t>
  </si>
  <si>
    <t>Cuttita R., Rose H.J., Annell C.S., Carron M.K., Christian R.P., Ligon D.T., Dwornik E.J., Wright T.L., and Greenland L.P. (1973) Chemistry of twenty-one igneous rocks and soils returned by the Apollo 15 mission. Proc. Lunar Sci. Conf. 3rd, 1081-1096.</t>
  </si>
  <si>
    <t>The Lunar Sample Preliminary Examination Team (1969) Preliminary examination of the Lunar samples from Apollo 11.  Science 165, 1211-1227.</t>
  </si>
  <si>
    <t>The Lunar Sample Preliminary Examination Team (1971) Preliminary examination of Lunar samples from Apollo 14. Science 173, 681-693.</t>
  </si>
  <si>
    <t>Neal C.R. and Kramer G.Y. (2005) The petrogenesis of the high-Al mare basalts. Am. Mineral. (submitted 2005).</t>
  </si>
  <si>
    <t>Helmke P.A., Blanchard D.P., Haskin L.A., Telander K., Weiss C., and Jacobs J.W. (1973) Major and trace elements in igneous rocks from Apollo 1. The Moon 8, 129-148.</t>
  </si>
  <si>
    <t>Warren P.H., Afiattalab F., and Wasson J.T. (1978) Investigation of unusual KREEPy samples: Pristine rock 15386, Conce Crater soil fragments 14143, and 12023, a typical Apollo 12 soil. Proc. Lunar Planet. Sci. Conf. 9th, 653-660.</t>
  </si>
  <si>
    <t>Wanke H., Rieder R., Baddenhausen H., Spettel B., Teschke F., Quijano-Rico M., and Balacesu A. (1970) Major and trace elements in lunar material. Proc. Apollo 11 Lunar Sci. Conf., 1719-1727.</t>
  </si>
  <si>
    <t>Maxwell J.A., Peck L.C., and Wiik H.B. (1970) Chemical composition of Apollo 11 lunar samples 10017, 10020, 10072, and 10084. Proc. Apollo 11 Lunar Sci. Conf., 1369-1374</t>
  </si>
  <si>
    <t>Wakita H., Schmitt R.A., and Rey P. (1970) Elemental abundances of major, minor, and trace elements in Apollo 11 lunar rocks, soil, and core samples. Proc. Apollo 11 Lunar Sci. Conf., 1685-1717.</t>
  </si>
  <si>
    <t>Haskin L.A., Allen R.O., Helmke P.A., Paster T.P., Anderson M.R., Korotev R.L., and Zweifel K.A. (1970) Rare earths and other trace elements in Apollo 11 lunar samples. Proc. Apollo 11 Lunar Sci. Conf., 1213-1231.</t>
  </si>
  <si>
    <t>Philpotts J.A. and Schnetzler C.C. (1970) Apollo 11 lunar samples: K, Rb, Sr, Ba, and rare-earth concentrations in some rocks and separated phases. Proc. Apollo 11 Lunar Sci. Conf., 1471-1486.</t>
  </si>
  <si>
    <t>Turekian K.K. and Kharkar D.P. (1970) Neutron activation analysis of milligram quantities of Apollo 11 lunar rocks and soil. Proc. Apollo 11 Lunar Sci. Conf., 1659-1664.</t>
  </si>
  <si>
    <t>Hubbard N.J., Gast P.W., Rhodes J.W., Bansal B.M., Wiesmann H., and Church S.E. (1972) Nonmare basalts: Part II. Proc. Lunar Sci. Conf. 3rd, 1161-1179.</t>
  </si>
  <si>
    <t>Jerde E.A., Snyder G.A., Taylor L.A., Liu Y.-G., and Schmitt R.A. (1994) The origin and evolution of lunar high-Ti basalts: Periodic melting of a single source at Mare Tranquilitatis. Geochim. Cosmochim. Acta 58, 515-527.</t>
  </si>
  <si>
    <t>Gast P.W. and Hubbard N.J. (1970) Rare earth abundances in soil and rocks from the Ocean of Storms.  Earth Planet. Sci. Lett., 10, 94-101.</t>
  </si>
  <si>
    <t>Maxwell J.A. and Wiik H.B. (1970) Chemical composition of Apollo 12 lunar samples 12004, 12033, 12051, 12052, and 12065.  Earth Planet. Sci. Lett. 10, 285-288.</t>
  </si>
  <si>
    <t>Annell C.S. and Helz A.W. (1970) Emission spectrographic determination of trace elements in lunar samples from Apollo 11. Proc. Apollo 11 Lunar Sci. Conf., 991-994</t>
  </si>
  <si>
    <t>Compston W., Chappell B.W., Arriens P.A., and Vernon M.J. (1970) The chemistry and age of Apollo 11 lunar material. Proc. Apollo 11 Lunar Sci. Conf., 1007-1027.</t>
  </si>
  <si>
    <t>Gast P.W., Hubbard N.J., and Wiesmann H. (1970) Chemical composition and petrogenesis of basalts from Tranquility Base. Proc. Apollo 11 Lunar Sci. Conf., 1143-1163.</t>
  </si>
  <si>
    <t>Goles G.G., Randle K., Osawa M., Schmitt R.A., Wakita H., Ehmann W.D., and Morgan J.W. (1970) Elemental abundances by instrumental activation analyses in chips from 27 lunar rocks. Proc. Apollo 11 Lunar Sci. Conf., 1165-1176.</t>
  </si>
  <si>
    <t>Goles G.G., Randle K., Osawa M., Lindstrom D.J., Jerome D.Y., Steinborn T.L., Beyer R.L., Martin M.R., and McKay S.M. (1970) Interpretations and speculations on elemental abundances in lunar samples. Proc. Apollo 11 Lunar Sci. Conf., 1177-1194.</t>
  </si>
  <si>
    <t>Morrison G.H., Gerard J.T., Kashuba A.T., Gangadharam E.V., Rothenberg A.M., Potter N.M., and Miller G.B. (1970) Elemental abundances of lunar soil and rocks. Proc. Apollo 11 Lunar Sci. Conf., 1383-1392.</t>
  </si>
  <si>
    <t>Shih C.-Y., Haskin L.A., Wiesmann H., Bansal B.M., and Brannon J.C. (1975) On the origin of high-Ti mare basalts. Proc. Lunar Sci. Conf. 6th, 1255-1285.</t>
  </si>
  <si>
    <t>Ehmann W.D. (1972) Elemental abundance studies of Apollo 15 and some Fra Mauro formation lunar samples. In The Apollo 15 Lunar Samples (Chamberlain J.W. and Watkins C., eds.), 214-216. The Lunar Science Institute, Houston, TX.</t>
  </si>
  <si>
    <t>Brunfelt A.O., Heier K.S., Nilssen B., Steiennes E., and Sundvoll B. (1974) Elemental composition of Apollo 17 fines and rocks. Proc. Lunar Sci. Conf. 5th, 981-990.</t>
  </si>
  <si>
    <t>Boynton W.V., Baedecker P.A., Chou C.-L., Robinson K.L., and Wasson J.T. (1975) Mixing and transport of lunar surface materials: Evidence obtained by the determination of lithophile, siderophile, and volatile elements. Proc. Lunar Sci. Conf. 6th, 2241-2259.</t>
  </si>
  <si>
    <t>Rose H.J., Jr., Baedecker P.A., Berman S., Christian R.P., Dwornik E.J., Finkelman R.B., and Schnepfe M.M. (1975) Chemical composition of rcks and soils returned by the Apollo 15, 16, and 17 missions. Proc. Lunar Sci. Conf. 6th, 1363-1373.</t>
  </si>
  <si>
    <t>Taylor S.R. and Bence A.E. (1975) Trace element characteristics of the mare basalt source region: Implications for the cumulate versus primitive source model. In Papers Presented to the Conference of the Origins of Mare Basalts and Their Implications for Lunar Evolution, p. 159-163. The Lunar Science Institute, Houston.</t>
  </si>
  <si>
    <t>Janghorbani M., Miller M.D., Ma M.-S., Chyi L.L., and Ehmann W.D. (1973) Oxygen and other elemental abundance data for Apollo 14, 15, 16, and 17 samples. Proc. Lunar Sci. Conf. 4th, 1115-1126.</t>
  </si>
  <si>
    <t>Taylor S.R., Gorton M.P., Muir P., Nance W., Rudowski R., and Ware N. (1973) Lunar highlands composition: Apennine front. Proc. Lunar Sci. Conf. 4th, 1445-1459</t>
  </si>
  <si>
    <t>Laul J.C. and Schmitt R.A. (1973) Chemical composition of Apollo 15, 16, and 17 samples. Proc. Lunar Sci. Conf. 4th, 1349-1367.</t>
  </si>
  <si>
    <t>10057</t>
  </si>
  <si>
    <t>10017</t>
  </si>
  <si>
    <t>352</t>
  </si>
  <si>
    <t>10049</t>
  </si>
  <si>
    <t>90</t>
  </si>
  <si>
    <t>10050</t>
  </si>
  <si>
    <t>165</t>
  </si>
  <si>
    <t>268</t>
  </si>
  <si>
    <t>10058</t>
  </si>
  <si>
    <t>250</t>
  </si>
  <si>
    <t>10020</t>
  </si>
  <si>
    <t>33</t>
  </si>
  <si>
    <t>10072</t>
  </si>
  <si>
    <t>26</t>
  </si>
  <si>
    <t>32</t>
  </si>
  <si>
    <t>24</t>
  </si>
  <si>
    <t>Parent</t>
  </si>
  <si>
    <t>Subsample</t>
  </si>
  <si>
    <t>Reference</t>
  </si>
  <si>
    <t>La (ppm)</t>
  </si>
  <si>
    <t>Ce (ppm)</t>
  </si>
  <si>
    <t>Pr (ppm)</t>
  </si>
  <si>
    <t>Nd (ppm)</t>
  </si>
  <si>
    <t>Sm (ppm)</t>
  </si>
  <si>
    <t>Eu (ppm)</t>
  </si>
  <si>
    <t>Gd (ppm)</t>
  </si>
  <si>
    <t>Tb (ppm)</t>
  </si>
  <si>
    <t>Dy (ppm)</t>
  </si>
  <si>
    <t>Ho (ppm)</t>
  </si>
  <si>
    <t>Er (ppm)</t>
  </si>
  <si>
    <t>Tm (ppm)</t>
  </si>
  <si>
    <t>Yb (ppm)</t>
  </si>
  <si>
    <t>Lu (ppm)</t>
  </si>
  <si>
    <t>,345</t>
  </si>
  <si>
    <t>,223</t>
  </si>
  <si>
    <t>,162</t>
  </si>
  <si>
    <t>,189</t>
  </si>
  <si>
    <t>a</t>
  </si>
  <si>
    <t>b</t>
  </si>
  <si>
    <t>12051</t>
  </si>
  <si>
    <t>12052</t>
  </si>
  <si>
    <t>12064</t>
  </si>
  <si>
    <t>12040</t>
  </si>
  <si>
    <t>12016</t>
  </si>
  <si>
    <t>Muller O. (1975) Lithophile trace and major elements in Apollo 16 and 17 lunar samples. Proc. Lunar Sci. Conf. 6th, 1303-1311.</t>
  </si>
  <si>
    <t>Ehmann W.D., Chyi L.L., Garg A.N., Hawke B.R., Ma M.-S., Miller M.D., James W.D., and Pacer R.A. (1975) Chemical studies of the lunar regolith with emphasis on zirconium and hafnium. Proc. Lunar Sci. Conf. 6th, 1351-1361.</t>
  </si>
  <si>
    <t xml:space="preserve">Anders E., Ganapathy R., Keays R.R., Laul J.C., and Morgan J.W. (1971) Volatile and siderophile elements in lunar rocks: Comparsion with terrestrial and meteoritic basalts.  Proc. Lunar Sci. Conf. 2nd, 1021-1036. </t>
  </si>
  <si>
    <t>Warren P.H. and Wasson J.T. (1978) Compositional-petrographic investigation of pristine non-mare rocks. Proc. Lunar Planet. Sci. Conf. 9th, 185-217.</t>
  </si>
  <si>
    <t>Characteristics</t>
  </si>
  <si>
    <t xml:space="preserve">K-, incompatible element-, Na- and P-rich. high Rb/Sr ratio. V decrease with Mg# (indicating ilmenite fractionation). </t>
  </si>
  <si>
    <t xml:space="preserve">K-, incompatible element-, Na- and P-rich. high Rb/Sr ratio. V decrease with Mg# (indicating ilmenite fractionation).  </t>
  </si>
  <si>
    <t>K-, incompatible element-, Na- and P-rich. high Rb/Sr ratio. V decrease with Mg# (indicating ilmenite fractionation). Olivine xenocryst.</t>
  </si>
  <si>
    <t>Rb/Sr ratio &gt; 0.008, Mg# &lt; 45. Increasing Sc abundances with decreasing Mg# (indicating olivine fractionation). Low REE abundances.</t>
  </si>
  <si>
    <r>
      <t>Rb/Sr ratio &lt; 0.008. Increasing Sc abundances with decreasing Mg# (indicating olivine fractionation). Low REE abundances. &gt; 11 wt % Al</t>
    </r>
    <r>
      <rPr>
        <vertAlign val="subscript"/>
        <sz val="10"/>
        <rFont val="Times New Roman"/>
        <family val="1"/>
      </rPr>
      <t>2</t>
    </r>
    <r>
      <rPr>
        <sz val="10"/>
        <rFont val="Times New Roman"/>
        <family val="1"/>
      </rPr>
      <t>O</t>
    </r>
    <r>
      <rPr>
        <vertAlign val="subscript"/>
        <sz val="10"/>
        <rFont val="Times New Roman"/>
        <family val="1"/>
      </rPr>
      <t>4</t>
    </r>
    <r>
      <rPr>
        <sz val="10"/>
        <rFont val="Arial"/>
      </rPr>
      <t/>
    </r>
  </si>
  <si>
    <r>
      <t>Rb/Sr ratio &lt; 0.008. Increasing Sc abundances with decreasing Mg# (indicating olivine fractionation). Low REE abundances. &gt; 11 wt % Al</t>
    </r>
    <r>
      <rPr>
        <vertAlign val="subscript"/>
        <sz val="10"/>
        <rFont val="Times New Roman"/>
        <family val="1"/>
      </rPr>
      <t>2</t>
    </r>
    <r>
      <rPr>
        <sz val="10"/>
        <rFont val="Times New Roman"/>
        <family val="1"/>
      </rPr>
      <t>O</t>
    </r>
    <r>
      <rPr>
        <vertAlign val="subscript"/>
        <sz val="10"/>
        <rFont val="Times New Roman"/>
        <family val="1"/>
      </rPr>
      <t>3</t>
    </r>
  </si>
  <si>
    <t>Rb/Sr ratio &lt; 0.008. Increasing Sc abundances with decreasing Mg# (indicating olivine fractionation). Low REE abundances.</t>
  </si>
  <si>
    <t xml:space="preserve">Lower Ti and Sc, and higher Cr and V, abundances than the A12 samples, but otherwise compositionally similar. Low REE abundances. </t>
  </si>
  <si>
    <t xml:space="preserve">High Mg# compared to other A12 samples and all other samples in our suite (because of olivine accumulation). Rb/Sr ratio &gt; 0.008. </t>
  </si>
  <si>
    <t>High Mg# and REE abundance compared to other 2 A11 low-K samples. Slightly younger than B1 basalts.</t>
  </si>
  <si>
    <t>Low Mg# and REE abundance compared to other 2 A11 low-K samples. REE abundances and Sm/Hf ratios similar to A17 type C basalt 74275.</t>
  </si>
  <si>
    <t>Al-rich. Incompatible element abundances lower than the A11 high-K and A15 KREEP basalt samples, but higher than all other samples withon our suite. 
Bulk-roch REE trend shows strongly negative Eu* and LREE enrichment (characteristic of KREEP).</t>
  </si>
  <si>
    <t xml:space="preserve">Lower Ti and Sc, and higher Cr and V, abundances than the A12 samples, but otherwise compositionally similar. Low REE abundances 
(though this samples data was uncharacteristic of he bulk-rock). </t>
  </si>
  <si>
    <t>Comparable Ti to the A15 mare basalts. LREE enrichment and strongly negative Eu* (characteristic of KREEP). Incompatible element-, 
Na and P enrichment compared to all mare-basalts.</t>
  </si>
  <si>
    <t>Compositionally simialr to A11 low-K samples, specifically A11 B3 sample 10020. Less Ti-rich than other A17 samples. 
Generally low incompatible element abundacnes compared to other A17 samples.</t>
  </si>
  <si>
    <t>Ti-rich compared to most other lunar basalts. REE enriched compare to other mare-basalts (excluding A11 high-K and A14 high-Al). 
V and Cr decrease with Mg# (indicating ilmenite and spinel fractionation).</t>
  </si>
  <si>
    <t>Ti-rich compared to most other lunar basalts. REE enriched compare to other mare-basalts (excluding A11 high-K and A14 high-Al). 
V and Cr decrease with Mg# (indicating ilmenite and spinel fractionation). Contains olivine xenocrysts (though not visible in thin section 74275,310).</t>
  </si>
  <si>
    <t>Low REE abundance compared to other high-Ti mare-basalt samples, but other incompatible elements are in agreement with other samples. 
V and Cr decrease with Mg# (indicating ilmenite and spinel fractionation).</t>
  </si>
  <si>
    <t>high REE and incompatible element abundances compared with low-Ti mare-basalts (in agreement with other A17 and A11 samples). 
V and Cr decrease with Mg# (indicating ilmenite and spinel fractionation).</t>
  </si>
  <si>
    <t>Intermediate Mg# and REE abundance compared to other 2 A11 low-K samples. Apears to be generally compositionally interemediate
 between group A11 B1 and B3.</t>
  </si>
  <si>
    <t>High Mg# compared to other A12 ilmenite basalts in our sample suite (high olivine vol %). Rb/Sr ratio &lt; 0.008. Increasing Sc 
abundances with decreasing Mg#
(indicating olivine fractionation). Low REE abundance.</t>
  </si>
  <si>
    <t>Wanke H., Wlotzka F., Baddenhausen H., Balacescu A., Spettel B., T F., Jagoutz E., Kruse H., Quijano-Rico M., and Rieder R. (1971) Apollo 12 samples: Chemical composition and its relation to sample locations and exposure ages, the two component origin of the various soil samples and studies on lunar metallic particles.  Proc. Lunar Sci. Conf. 2nd, 1187-1208.</t>
  </si>
  <si>
    <t>Tatsumoto M. (1970) Age of the Moon: An isotopic study of U-Th-Pb systematics of Apollo 11 lunar samples - II. Proc. Apollo 11 Lunar Sci. Conf., 1595-1612.</t>
  </si>
  <si>
    <t>Smales A.A., Mapper D., Webb M.S.W., Webster R.K., Wilson J.D., and Hislop J.S. (1971) Elemental composition of lunar surface material (part 2). Proc. Lunar Sci. Conf. 2nd, 1253-1258.</t>
  </si>
  <si>
    <t xml:space="preserve">Warren P.H., Jerde E.A., and Kallemeyn G.W. (1987) Pristine Moon rocks" A "large" felsite and a metal-rich ferroan anorthosite. Proc. Lunar Planet. Sci. Conf. 17th in J. Geophys. Res. 92, E303-E313. </t>
  </si>
  <si>
    <t>Warren P.H., Shirley D.N., and Kallemeyn G.W. (1986) A potpourri of pristine Moon rocks, inclusing a VHK mare basalt and a unique, augite-rich Apollo 17 anorthosite. Proc. Lunar Planet. Sci. Conf. 16th in J. Geophys. Res. 91, D319-D330.</t>
  </si>
  <si>
    <t xml:space="preserve">La </t>
  </si>
  <si>
    <t>REE Chondritic normalisation values</t>
  </si>
  <si>
    <t>REE chon norm</t>
  </si>
  <si>
    <t>sample</t>
  </si>
  <si>
    <t>75055_120</t>
  </si>
  <si>
    <t>70215_326</t>
  </si>
  <si>
    <t>74275_323</t>
  </si>
  <si>
    <t>12064_138</t>
  </si>
  <si>
    <t>12052_39</t>
  </si>
  <si>
    <t>15555_982</t>
  </si>
  <si>
    <t>12040_206</t>
  </si>
  <si>
    <t>12016_37</t>
  </si>
  <si>
    <t>12051_229</t>
  </si>
  <si>
    <t>15016_223</t>
  </si>
  <si>
    <t>10058_256</t>
  </si>
  <si>
    <t>10017_342</t>
  </si>
  <si>
    <t>12047_34</t>
  </si>
  <si>
    <t>14053_260</t>
  </si>
  <si>
    <t>15386_54</t>
  </si>
  <si>
    <t>70017_543</t>
  </si>
  <si>
    <t>70035_194</t>
  </si>
  <si>
    <t>10020_231</t>
  </si>
  <si>
    <t>10049_100</t>
  </si>
  <si>
    <t>10050_169</t>
  </si>
  <si>
    <t>10057_285</t>
  </si>
  <si>
    <t>10072_173</t>
  </si>
  <si>
    <t>73</t>
  </si>
  <si>
    <t>12</t>
  </si>
  <si>
    <t>76</t>
  </si>
  <si>
    <t>71</t>
  </si>
  <si>
    <t>77</t>
  </si>
  <si>
    <t>51</t>
  </si>
  <si>
    <t>68</t>
  </si>
  <si>
    <t>74</t>
  </si>
  <si>
    <t>79</t>
  </si>
  <si>
    <t>5</t>
  </si>
  <si>
    <t>84</t>
  </si>
  <si>
    <t>Measurements from this study = solid lines</t>
  </si>
  <si>
    <t>Previously published data (pd) = dashed lines</t>
  </si>
  <si>
    <r>
      <t xml:space="preserve">Neal C.R. and Kramer G.Y. (2003) The composition of KREEP: A detailed study of KREEP basalt 15386. </t>
    </r>
    <r>
      <rPr>
        <i/>
        <sz val="10"/>
        <rFont val="Arial"/>
        <family val="2"/>
      </rPr>
      <t>Lunar Planet. Sci.</t>
    </r>
    <r>
      <rPr>
        <sz val="10"/>
        <rFont val="Arial"/>
        <family val="2"/>
      </rPr>
      <t xml:space="preserve"> </t>
    </r>
    <r>
      <rPr>
        <b/>
        <sz val="10"/>
        <rFont val="Arial"/>
        <family val="2"/>
      </rPr>
      <t>XXXIV</t>
    </r>
    <r>
      <rPr>
        <sz val="10"/>
        <rFont val="Arial"/>
        <family val="2"/>
      </rPr>
      <t xml:space="preserve"> (abstract # 2023 [CD-ROM]).</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</si>
</sst>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
  </numFmts>
  <fonts count="17" x14ac:knownFonts="1">
    <font>
      <sz val="10"/>
      <name val="Arial"/>
    </font>
    <font>
      <sz val="8"/>
      <name val="Arial"/>
    </font>
    <font>
      <b/>
      <sz val="10"/>
      <name val="Arial"/>
      <family val="2"/>
    </font>
    <font>
      <sz val="9"/>
      <color indexed="81"/>
      <name val="Tahoma"/>
      <charset val="1"/>
    </font>
    <font>
      <b/>
      <sz val="9"/>
      <color indexed="81"/>
      <name val="Tahoma"/>
      <charset val="1"/>
    </font>
    <font>
      <sz val="10"/>
      <name val="Arial"/>
      <family val="2"/>
    </font>
    <font>
      <b/>
      <sz val="10"/>
      <name val="Times New Roman"/>
      <family val="1"/>
    </font>
    <font>
      <sz val="10"/>
      <name val="Times New Roman"/>
      <family val="1"/>
    </font>
    <font>
      <vertAlign val="subscript"/>
      <sz val="10"/>
      <name val="Times New Roman"/>
      <family val="1"/>
    </font>
    <font>
      <b/>
      <sz val="14"/>
      <name val="Arial"/>
      <family val="2"/>
    </font>
    <font>
      <sz val="10"/>
      <color indexed="8"/>
      <name val="Arial"/>
      <family val="2"/>
    </font>
    <font>
      <sz val="10"/>
      <color indexed="17"/>
      <name val="Arial"/>
      <family val="2"/>
    </font>
    <font>
      <b/>
      <sz val="10"/>
      <color indexed="8"/>
      <name val="Arial"/>
      <family val="2"/>
    </font>
    <font>
      <sz val="10"/>
      <color indexed="61"/>
      <name val="Arial"/>
      <family val="2"/>
    </font>
    <font>
      <sz val="10"/>
      <color indexed="10"/>
      <name val="Arial"/>
      <family val="2"/>
    </font>
    <font>
      <sz val="12"/>
      <name val="Arial"/>
      <family val="2"/>
    </font>
    <font>
      <i/>
      <sz val="10"/>
      <name val="Arial"/>
      <family val="2"/>
    </font>
  </fonts>
  <fills count="4">
    <fill>
      <patternFill patternType="none"/>
    </fill>
    <fill>
      <patternFill patternType="gray125"/>
    </fill>
    <fill>
      <patternFill patternType="solid">
        <fgColor indexed="41"/>
        <bgColor indexed="64"/>
      </patternFill>
    </fill>
    <fill>
      <patternFill patternType="solid">
        <fgColor indexed="47"/>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160">
    <xf numFmtId="0" fontId="0" fillId="0" borderId="0" xfId="0"/>
    <xf numFmtId="0" fontId="0" fillId="2" borderId="0" xfId="0" applyFill="1"/>
    <xf numFmtId="0" fontId="0" fillId="3" borderId="0" xfId="0" applyFill="1"/>
    <xf numFmtId="0" fontId="0" fillId="0" borderId="0" xfId="0" applyFill="1"/>
    <xf numFmtId="0" fontId="2" fillId="0" borderId="0" xfId="0" applyFont="1" applyFill="1"/>
    <xf numFmtId="0" fontId="0" fillId="0" borderId="0" xfId="0" quotePrefix="1" applyFill="1"/>
    <xf numFmtId="0" fontId="0" fillId="0" borderId="0" xfId="0" applyNumberFormat="1" applyFill="1" applyBorder="1" applyAlignment="1">
      <alignment horizontal="center"/>
    </xf>
    <xf numFmtId="164" fontId="0" fillId="0" borderId="0" xfId="0" applyNumberFormat="1" applyFill="1" applyBorder="1" applyAlignment="1">
      <alignment horizontal="center"/>
    </xf>
    <xf numFmtId="0" fontId="0" fillId="0" borderId="0" xfId="0" quotePrefix="1" applyFill="1" applyBorder="1" applyAlignment="1">
      <alignment horizontal="center"/>
    </xf>
    <xf numFmtId="2" fontId="0" fillId="0" borderId="0" xfId="0" applyNumberFormat="1"/>
    <xf numFmtId="2" fontId="0" fillId="0" borderId="0" xfId="0" applyNumberFormat="1" applyFill="1"/>
    <xf numFmtId="165" fontId="0" fillId="0" borderId="0" xfId="0" applyNumberFormat="1"/>
    <xf numFmtId="1" fontId="0" fillId="0" borderId="0" xfId="0" applyNumberFormat="1"/>
    <xf numFmtId="165" fontId="0" fillId="0" borderId="0" xfId="0" applyNumberFormat="1" applyFill="1"/>
    <xf numFmtId="1" fontId="0" fillId="0" borderId="0" xfId="0" applyNumberFormat="1" applyFill="1"/>
    <xf numFmtId="2" fontId="6" fillId="0" borderId="0" xfId="0" applyNumberFormat="1" applyFont="1" applyFill="1" applyBorder="1" applyAlignment="1">
      <alignment horizontal="center"/>
    </xf>
    <xf numFmtId="2" fontId="6" fillId="0" borderId="5" xfId="0" applyNumberFormat="1" applyFont="1" applyFill="1" applyBorder="1" applyAlignment="1">
      <alignment horizontal="center"/>
    </xf>
    <xf numFmtId="2" fontId="6" fillId="0" borderId="4" xfId="0" applyNumberFormat="1" applyFont="1" applyFill="1" applyBorder="1" applyAlignment="1">
      <alignment horizontal="center"/>
    </xf>
    <xf numFmtId="0" fontId="6" fillId="0" borderId="1" xfId="0" applyNumberFormat="1" applyFont="1" applyFill="1" applyBorder="1" applyAlignment="1">
      <alignment horizontal="center"/>
    </xf>
    <xf numFmtId="0" fontId="6" fillId="0" borderId="2" xfId="0" applyNumberFormat="1" applyFont="1" applyFill="1" applyBorder="1" applyAlignment="1">
      <alignment horizontal="center"/>
    </xf>
    <xf numFmtId="0" fontId="6" fillId="0" borderId="3" xfId="0" applyNumberFormat="1" applyFont="1" applyFill="1" applyBorder="1" applyAlignment="1">
      <alignment horizontal="center"/>
    </xf>
    <xf numFmtId="0" fontId="6" fillId="0" borderId="5" xfId="0" applyNumberFormat="1" applyFont="1" applyFill="1" applyBorder="1" applyAlignment="1">
      <alignment horizontal="center"/>
    </xf>
    <xf numFmtId="165" fontId="6" fillId="0" borderId="4" xfId="0" applyNumberFormat="1" applyFont="1" applyFill="1" applyBorder="1" applyAlignment="1">
      <alignment horizontal="center"/>
    </xf>
    <xf numFmtId="165" fontId="7" fillId="0" borderId="13" xfId="0" applyNumberFormat="1" applyFont="1" applyFill="1" applyBorder="1" applyAlignment="1">
      <alignment horizontal="center"/>
    </xf>
    <xf numFmtId="165" fontId="7" fillId="0" borderId="14" xfId="0" applyNumberFormat="1" applyFont="1" applyFill="1" applyBorder="1" applyAlignment="1">
      <alignment horizontal="center"/>
    </xf>
    <xf numFmtId="165" fontId="7" fillId="0" borderId="15" xfId="0" applyNumberFormat="1" applyFont="1" applyFill="1" applyBorder="1" applyAlignment="1">
      <alignment horizontal="center"/>
    </xf>
    <xf numFmtId="165" fontId="7" fillId="0" borderId="4" xfId="0" applyNumberFormat="1" applyFont="1" applyFill="1" applyBorder="1" applyAlignment="1">
      <alignment horizontal="center"/>
    </xf>
    <xf numFmtId="165" fontId="6" fillId="0" borderId="7" xfId="0" applyNumberFormat="1" applyFont="1" applyFill="1" applyBorder="1" applyAlignment="1">
      <alignment horizontal="center"/>
    </xf>
    <xf numFmtId="165" fontId="7" fillId="0" borderId="8" xfId="0" applyNumberFormat="1" applyFont="1" applyFill="1" applyBorder="1" applyAlignment="1">
      <alignment horizontal="center"/>
    </xf>
    <xf numFmtId="165" fontId="7" fillId="0" borderId="0" xfId="0" applyNumberFormat="1" applyFont="1" applyFill="1" applyBorder="1" applyAlignment="1">
      <alignment horizontal="center"/>
    </xf>
    <xf numFmtId="165" fontId="7" fillId="0" borderId="9" xfId="0" applyNumberFormat="1" applyFont="1" applyFill="1" applyBorder="1" applyAlignment="1">
      <alignment horizontal="center"/>
    </xf>
    <xf numFmtId="165" fontId="7" fillId="0" borderId="7" xfId="0" applyNumberFormat="1" applyFont="1" applyFill="1" applyBorder="1" applyAlignment="1">
      <alignment horizontal="center"/>
    </xf>
    <xf numFmtId="1" fontId="6" fillId="0" borderId="7" xfId="0" applyNumberFormat="1" applyFont="1" applyFill="1" applyBorder="1" applyAlignment="1">
      <alignment horizontal="center"/>
    </xf>
    <xf numFmtId="1" fontId="7" fillId="0" borderId="8" xfId="0" applyNumberFormat="1" applyFont="1" applyFill="1" applyBorder="1" applyAlignment="1">
      <alignment horizontal="center"/>
    </xf>
    <xf numFmtId="1" fontId="7" fillId="0" borderId="0" xfId="0" applyNumberFormat="1" applyFont="1" applyFill="1" applyBorder="1" applyAlignment="1">
      <alignment horizontal="center"/>
    </xf>
    <xf numFmtId="1" fontId="7" fillId="0" borderId="9" xfId="0" applyNumberFormat="1" applyFont="1" applyFill="1" applyBorder="1" applyAlignment="1">
      <alignment horizontal="center"/>
    </xf>
    <xf numFmtId="1" fontId="7" fillId="0" borderId="7" xfId="0" applyNumberFormat="1" applyFont="1" applyFill="1" applyBorder="1" applyAlignment="1">
      <alignment horizontal="center"/>
    </xf>
    <xf numFmtId="2" fontId="7" fillId="0" borderId="8" xfId="0" applyNumberFormat="1" applyFont="1" applyFill="1" applyBorder="1" applyAlignment="1">
      <alignment horizontal="center"/>
    </xf>
    <xf numFmtId="2" fontId="7" fillId="0" borderId="0" xfId="0" applyNumberFormat="1" applyFont="1" applyFill="1" applyBorder="1" applyAlignment="1">
      <alignment horizontal="center"/>
    </xf>
    <xf numFmtId="2" fontId="7" fillId="0" borderId="9" xfId="0" applyNumberFormat="1" applyFont="1" applyFill="1" applyBorder="1" applyAlignment="1">
      <alignment horizontal="center"/>
    </xf>
    <xf numFmtId="2" fontId="7" fillId="0" borderId="7" xfId="0" applyNumberFormat="1" applyFont="1" applyFill="1" applyBorder="1" applyAlignment="1">
      <alignment horizontal="center"/>
    </xf>
    <xf numFmtId="2" fontId="6" fillId="0" borderId="7" xfId="0" applyNumberFormat="1" applyFont="1" applyFill="1" applyBorder="1" applyAlignment="1">
      <alignment horizontal="center"/>
    </xf>
    <xf numFmtId="2" fontId="7" fillId="0" borderId="8" xfId="0" quotePrefix="1" applyNumberFormat="1" applyFont="1" applyFill="1" applyBorder="1" applyAlignment="1">
      <alignment horizontal="center"/>
    </xf>
    <xf numFmtId="2" fontId="7" fillId="0" borderId="0" xfId="0" quotePrefix="1" applyNumberFormat="1" applyFont="1" applyFill="1" applyBorder="1" applyAlignment="1">
      <alignment horizontal="center"/>
    </xf>
    <xf numFmtId="2" fontId="7" fillId="0" borderId="9" xfId="0" quotePrefix="1" applyNumberFormat="1" applyFont="1" applyFill="1" applyBorder="1" applyAlignment="1">
      <alignment horizontal="center"/>
    </xf>
    <xf numFmtId="2" fontId="7" fillId="0" borderId="7" xfId="0" quotePrefix="1" applyNumberFormat="1" applyFont="1" applyFill="1" applyBorder="1" applyAlignment="1">
      <alignment horizontal="center"/>
    </xf>
    <xf numFmtId="2" fontId="6" fillId="0" borderId="6" xfId="0" applyNumberFormat="1" applyFont="1" applyFill="1" applyBorder="1" applyAlignment="1">
      <alignment horizontal="center"/>
    </xf>
    <xf numFmtId="2" fontId="7" fillId="0" borderId="10" xfId="0" applyNumberFormat="1" applyFont="1" applyFill="1" applyBorder="1" applyAlignment="1">
      <alignment horizontal="center"/>
    </xf>
    <xf numFmtId="2" fontId="7" fillId="0" borderId="11" xfId="0" applyNumberFormat="1" applyFont="1" applyFill="1" applyBorder="1" applyAlignment="1">
      <alignment horizontal="center"/>
    </xf>
    <xf numFmtId="2" fontId="7" fillId="0" borderId="12" xfId="0" applyNumberFormat="1" applyFont="1" applyFill="1" applyBorder="1" applyAlignment="1">
      <alignment horizontal="center"/>
    </xf>
    <xf numFmtId="2" fontId="7" fillId="0" borderId="6" xfId="0" applyNumberFormat="1" applyFont="1" applyFill="1" applyBorder="1" applyAlignment="1">
      <alignment horizontal="center"/>
    </xf>
    <xf numFmtId="2" fontId="7" fillId="0" borderId="0" xfId="0" applyNumberFormat="1" applyFont="1" applyFill="1"/>
    <xf numFmtId="2" fontId="7" fillId="0" borderId="0" xfId="0" applyNumberFormat="1" applyFont="1" applyFill="1" applyAlignment="1">
      <alignment horizontal="center"/>
    </xf>
    <xf numFmtId="2" fontId="7" fillId="0" borderId="0" xfId="0" quotePrefix="1" applyNumberFormat="1" applyFont="1" applyFill="1"/>
    <xf numFmtId="2" fontId="6" fillId="0" borderId="5" xfId="0" applyNumberFormat="1" applyFont="1" applyFill="1" applyBorder="1" applyAlignment="1">
      <alignment horizontal="center" vertical="center"/>
    </xf>
    <xf numFmtId="2" fontId="6" fillId="0" borderId="4" xfId="0" applyNumberFormat="1" applyFont="1" applyFill="1" applyBorder="1" applyAlignment="1">
      <alignment horizontal="center" vertical="center"/>
    </xf>
    <xf numFmtId="0" fontId="6" fillId="0" borderId="5" xfId="0" applyNumberFormat="1" applyFont="1" applyFill="1" applyBorder="1" applyAlignment="1">
      <alignment horizontal="center" vertical="center"/>
    </xf>
    <xf numFmtId="0" fontId="6" fillId="0" borderId="4" xfId="0" applyNumberFormat="1" applyFont="1" applyFill="1" applyBorder="1" applyAlignment="1">
      <alignment horizontal="center" vertical="center"/>
    </xf>
    <xf numFmtId="0" fontId="6" fillId="0" borderId="7" xfId="0" applyNumberFormat="1" applyFont="1" applyFill="1" applyBorder="1" applyAlignment="1">
      <alignment horizontal="center" vertical="center"/>
    </xf>
    <xf numFmtId="0" fontId="6" fillId="0" borderId="6" xfId="0" applyNumberFormat="1" applyFont="1" applyFill="1" applyBorder="1" applyAlignment="1">
      <alignment horizontal="center" vertical="center"/>
    </xf>
    <xf numFmtId="0" fontId="6" fillId="0" borderId="5" xfId="0" applyFont="1" applyFill="1" applyBorder="1"/>
    <xf numFmtId="0" fontId="7" fillId="0" borderId="4" xfId="0" applyFont="1" applyFill="1" applyBorder="1"/>
    <xf numFmtId="0" fontId="7" fillId="0" borderId="7" xfId="0" applyFont="1" applyFill="1" applyBorder="1"/>
    <xf numFmtId="0" fontId="7" fillId="0" borderId="6" xfId="0" applyFont="1" applyFill="1" applyBorder="1"/>
    <xf numFmtId="165" fontId="7" fillId="0" borderId="4" xfId="0" applyNumberFormat="1" applyFont="1" applyFill="1" applyBorder="1"/>
    <xf numFmtId="165" fontId="7" fillId="0" borderId="7" xfId="0" applyNumberFormat="1" applyFont="1" applyFill="1" applyBorder="1" applyAlignment="1">
      <alignment wrapText="1"/>
    </xf>
    <xf numFmtId="165" fontId="7" fillId="0" borderId="6" xfId="0" applyNumberFormat="1" applyFont="1" applyFill="1" applyBorder="1"/>
    <xf numFmtId="165" fontId="7" fillId="0" borderId="5" xfId="0" applyNumberFormat="1" applyFont="1" applyFill="1" applyBorder="1"/>
    <xf numFmtId="165" fontId="7" fillId="0" borderId="4" xfId="0" applyNumberFormat="1" applyFont="1" applyFill="1" applyBorder="1" applyAlignment="1">
      <alignment wrapText="1"/>
    </xf>
    <xf numFmtId="165" fontId="7" fillId="0" borderId="7" xfId="0" applyNumberFormat="1" applyFont="1" applyFill="1" applyBorder="1"/>
    <xf numFmtId="165" fontId="7" fillId="0" borderId="5" xfId="0" applyNumberFormat="1" applyFont="1" applyFill="1" applyBorder="1" applyAlignment="1">
      <alignment wrapText="1"/>
    </xf>
    <xf numFmtId="165" fontId="7" fillId="0" borderId="6" xfId="0" applyNumberFormat="1" applyFont="1" applyFill="1" applyBorder="1" applyAlignment="1">
      <alignment wrapText="1"/>
    </xf>
    <xf numFmtId="0" fontId="7" fillId="0" borderId="5" xfId="0" applyFont="1" applyFill="1" applyBorder="1" applyAlignment="1">
      <alignment wrapText="1"/>
    </xf>
    <xf numFmtId="0" fontId="7" fillId="0" borderId="4" xfId="0" applyFont="1" applyFill="1" applyBorder="1" applyAlignment="1">
      <alignment wrapText="1"/>
    </xf>
    <xf numFmtId="0" fontId="7" fillId="0" borderId="6" xfId="0" applyFont="1" applyFill="1" applyBorder="1" applyAlignment="1">
      <alignment wrapText="1"/>
    </xf>
    <xf numFmtId="164" fontId="5" fillId="0" borderId="0" xfId="0" applyNumberFormat="1" applyFont="1" applyFill="1" applyBorder="1" applyAlignment="1">
      <alignment horizontal="center"/>
    </xf>
    <xf numFmtId="0" fontId="2" fillId="0" borderId="0" xfId="0" applyFont="1" applyFill="1" applyBorder="1" applyAlignment="1">
      <alignment horizontal="center"/>
    </xf>
    <xf numFmtId="0" fontId="2" fillId="0" borderId="0" xfId="0" applyNumberFormat="1" applyFont="1" applyFill="1" applyBorder="1" applyAlignment="1">
      <alignment horizontal="center"/>
    </xf>
    <xf numFmtId="0" fontId="0" fillId="0" borderId="0" xfId="0" applyFill="1" applyBorder="1"/>
    <xf numFmtId="0" fontId="0" fillId="0" borderId="0" xfId="0" applyFill="1" applyBorder="1" applyAlignment="1">
      <alignment horizontal="center"/>
    </xf>
    <xf numFmtId="0" fontId="0" fillId="0" borderId="0" xfId="0" quotePrefix="1" applyFill="1" applyBorder="1"/>
    <xf numFmtId="10" fontId="0" fillId="0" borderId="0" xfId="0" applyNumberFormat="1" applyFill="1" applyBorder="1"/>
    <xf numFmtId="0" fontId="0" fillId="0" borderId="0" xfId="0" applyNumberFormat="1" applyFill="1" applyBorder="1"/>
    <xf numFmtId="0" fontId="2" fillId="0" borderId="0" xfId="0" applyFont="1" applyFill="1" applyAlignment="1">
      <alignment horizontal="center"/>
    </xf>
    <xf numFmtId="49" fontId="2" fillId="0" borderId="0" xfId="0" quotePrefix="1" applyNumberFormat="1" applyFont="1" applyFill="1"/>
    <xf numFmtId="0" fontId="2" fillId="0" borderId="0" xfId="0" applyFont="1"/>
    <xf numFmtId="0" fontId="5" fillId="0" borderId="0" xfId="0" applyFont="1"/>
    <xf numFmtId="0" fontId="9" fillId="0" borderId="0" xfId="0" applyFont="1"/>
    <xf numFmtId="0" fontId="5" fillId="0" borderId="0" xfId="0" applyFont="1" applyFill="1"/>
    <xf numFmtId="0" fontId="10" fillId="0" borderId="0" xfId="0" applyNumberFormat="1" applyFont="1" applyFill="1" applyAlignment="1">
      <alignment horizontal="center"/>
    </xf>
    <xf numFmtId="0" fontId="5" fillId="0" borderId="0" xfId="0" applyNumberFormat="1" applyFont="1" applyFill="1" applyAlignment="1">
      <alignment horizontal="center"/>
    </xf>
    <xf numFmtId="49" fontId="5" fillId="0" borderId="0" xfId="0" applyNumberFormat="1" applyFont="1" applyAlignment="1">
      <alignment horizontal="center"/>
    </xf>
    <xf numFmtId="0" fontId="5" fillId="0" borderId="0" xfId="0" applyFont="1" applyAlignment="1">
      <alignment horizontal="center"/>
    </xf>
    <xf numFmtId="0" fontId="5" fillId="0" borderId="0" xfId="0" applyFont="1" applyFill="1" applyAlignment="1">
      <alignment horizontal="center"/>
    </xf>
    <xf numFmtId="0" fontId="5" fillId="0" borderId="0" xfId="0" applyFont="1" applyAlignment="1">
      <alignment horizontal="left"/>
    </xf>
    <xf numFmtId="0" fontId="2" fillId="0" borderId="0" xfId="0" applyFont="1" applyAlignment="1">
      <alignment horizontal="center"/>
    </xf>
    <xf numFmtId="0" fontId="11" fillId="0" borderId="0" xfId="0" applyFont="1" applyFill="1"/>
    <xf numFmtId="0" fontId="11" fillId="0" borderId="0" xfId="0" applyFont="1"/>
    <xf numFmtId="49" fontId="5" fillId="0" borderId="0" xfId="0" applyNumberFormat="1" applyFont="1" applyAlignment="1" applyProtection="1">
      <alignment horizontal="center"/>
    </xf>
    <xf numFmtId="2" fontId="5" fillId="0" borderId="0" xfId="0" applyNumberFormat="1" applyFont="1" applyFill="1" applyProtection="1"/>
    <xf numFmtId="165" fontId="5" fillId="0" borderId="0" xfId="0" applyNumberFormat="1" applyFont="1" applyFill="1" applyProtection="1"/>
    <xf numFmtId="0" fontId="5" fillId="0" borderId="0" xfId="0" applyNumberFormat="1" applyFont="1" applyFill="1" applyAlignment="1">
      <alignment horizontal="right"/>
    </xf>
    <xf numFmtId="0" fontId="5" fillId="0" borderId="0" xfId="0" applyNumberFormat="1" applyFont="1" applyFill="1"/>
    <xf numFmtId="49" fontId="5" fillId="0" borderId="0" xfId="0" applyNumberFormat="1" applyFont="1" applyAlignment="1" applyProtection="1">
      <alignment horizontal="center"/>
      <protection locked="0"/>
    </xf>
    <xf numFmtId="2" fontId="5" fillId="0" borderId="0" xfId="0" applyNumberFormat="1" applyFont="1" applyFill="1" applyProtection="1">
      <protection locked="0"/>
    </xf>
    <xf numFmtId="165" fontId="5" fillId="0" borderId="0" xfId="0" applyNumberFormat="1" applyFont="1" applyFill="1" applyProtection="1">
      <protection locked="0"/>
    </xf>
    <xf numFmtId="0" fontId="5" fillId="0" borderId="0" xfId="0" applyNumberFormat="1" applyFont="1" applyAlignment="1">
      <alignment horizontal="center"/>
    </xf>
    <xf numFmtId="0" fontId="5" fillId="0" borderId="0" xfId="0" applyFont="1" applyFill="1" applyAlignment="1">
      <alignment horizontal="left"/>
    </xf>
    <xf numFmtId="2" fontId="5" fillId="0" borderId="0" xfId="0" applyNumberFormat="1" applyFont="1" applyFill="1"/>
    <xf numFmtId="2" fontId="5" fillId="0" borderId="0" xfId="0" applyNumberFormat="1" applyFont="1"/>
    <xf numFmtId="0" fontId="10" fillId="0" borderId="0" xfId="0" applyNumberFormat="1" applyFont="1" applyAlignment="1" applyProtection="1">
      <alignment horizontal="center"/>
      <protection locked="0"/>
    </xf>
    <xf numFmtId="49" fontId="10" fillId="0" borderId="0" xfId="0" applyNumberFormat="1" applyFont="1" applyAlignment="1" applyProtection="1">
      <alignment horizontal="center"/>
      <protection locked="0"/>
    </xf>
    <xf numFmtId="2" fontId="10" fillId="0" borderId="0" xfId="0" applyNumberFormat="1" applyFont="1" applyFill="1" applyProtection="1">
      <protection locked="0"/>
    </xf>
    <xf numFmtId="165" fontId="10" fillId="0" borderId="0" xfId="0" applyNumberFormat="1" applyFont="1" applyFill="1" applyProtection="1">
      <protection locked="0"/>
    </xf>
    <xf numFmtId="49" fontId="10" fillId="0" borderId="0" xfId="0" applyNumberFormat="1" applyFont="1" applyFill="1" applyAlignment="1">
      <alignment horizontal="center"/>
    </xf>
    <xf numFmtId="0" fontId="10" fillId="0" borderId="0" xfId="0" applyFont="1" applyFill="1" applyAlignment="1">
      <alignment horizontal="center"/>
    </xf>
    <xf numFmtId="49" fontId="10" fillId="0" borderId="0" xfId="0" applyNumberFormat="1" applyFont="1" applyFill="1" applyAlignment="1" applyProtection="1">
      <alignment horizontal="center"/>
    </xf>
    <xf numFmtId="165" fontId="10" fillId="0" borderId="0" xfId="0" applyNumberFormat="1" applyFont="1" applyFill="1" applyProtection="1"/>
    <xf numFmtId="2" fontId="10" fillId="0" borderId="0" xfId="0" applyNumberFormat="1" applyFont="1" applyFill="1" applyProtection="1"/>
    <xf numFmtId="49" fontId="10" fillId="0" borderId="0" xfId="0" applyNumberFormat="1" applyFont="1" applyFill="1" applyAlignment="1" applyProtection="1">
      <alignment horizontal="center"/>
      <protection locked="0"/>
    </xf>
    <xf numFmtId="0" fontId="10" fillId="0" borderId="0" xfId="0" applyNumberFormat="1" applyFont="1" applyFill="1" applyAlignment="1" applyProtection="1">
      <alignment horizontal="center"/>
      <protection locked="0"/>
    </xf>
    <xf numFmtId="0" fontId="10" fillId="0" borderId="0" xfId="0" applyNumberFormat="1" applyFont="1" applyFill="1" applyProtection="1">
      <protection locked="0"/>
    </xf>
    <xf numFmtId="0" fontId="5" fillId="0" borderId="0" xfId="0" applyNumberFormat="1" applyFont="1"/>
    <xf numFmtId="0" fontId="10" fillId="0" borderId="0" xfId="0" applyFont="1" applyFill="1"/>
    <xf numFmtId="0" fontId="10" fillId="0" borderId="0" xfId="0" applyFont="1"/>
    <xf numFmtId="0" fontId="10" fillId="0" borderId="0" xfId="0" applyNumberFormat="1" applyFont="1" applyFill="1" applyAlignment="1">
      <alignment horizontal="right"/>
    </xf>
    <xf numFmtId="49" fontId="10" fillId="0" borderId="0" xfId="0" applyNumberFormat="1" applyFont="1" applyAlignment="1">
      <alignment horizontal="center"/>
    </xf>
    <xf numFmtId="0" fontId="10" fillId="0" borderId="0" xfId="0" applyFont="1" applyAlignment="1">
      <alignment horizontal="center"/>
    </xf>
    <xf numFmtId="0" fontId="10" fillId="0" borderId="0" xfId="0" applyNumberFormat="1" applyFont="1" applyFill="1" applyAlignment="1">
      <alignment horizontal="left"/>
    </xf>
    <xf numFmtId="0" fontId="12" fillId="0" borderId="0" xfId="0" applyFont="1" applyFill="1"/>
    <xf numFmtId="0" fontId="12" fillId="0" borderId="0" xfId="0" applyFont="1" applyFill="1" applyAlignment="1">
      <alignment horizontal="right"/>
    </xf>
    <xf numFmtId="0" fontId="12" fillId="0" borderId="0" xfId="0" applyFont="1"/>
    <xf numFmtId="1" fontId="10" fillId="0" borderId="0" xfId="0" applyNumberFormat="1" applyFont="1" applyAlignment="1">
      <alignment horizontal="center"/>
    </xf>
    <xf numFmtId="0" fontId="10" fillId="0" borderId="0" xfId="0" applyNumberFormat="1" applyFont="1" applyFill="1"/>
    <xf numFmtId="0" fontId="13" fillId="0" borderId="0" xfId="0" applyFont="1" applyFill="1"/>
    <xf numFmtId="0" fontId="13" fillId="0" borderId="0" xfId="0" applyFont="1"/>
    <xf numFmtId="0" fontId="14" fillId="0" borderId="0" xfId="0" applyFont="1" applyFill="1"/>
    <xf numFmtId="0" fontId="14" fillId="0" borderId="0" xfId="0" applyFont="1"/>
    <xf numFmtId="0" fontId="10" fillId="0" borderId="0" xfId="0" applyNumberFormat="1" applyFont="1" applyAlignment="1">
      <alignment horizontal="center"/>
    </xf>
    <xf numFmtId="0" fontId="10" fillId="0" borderId="0" xfId="0" applyNumberFormat="1" applyFont="1"/>
    <xf numFmtId="0" fontId="15" fillId="0" borderId="0" xfId="0" applyFont="1" applyFill="1"/>
    <xf numFmtId="0" fontId="2" fillId="0" borderId="0" xfId="0" applyFont="1" applyFill="1" applyAlignment="1">
      <alignment horizontal="left"/>
    </xf>
    <xf numFmtId="49" fontId="5" fillId="0" borderId="0" xfId="0" applyNumberFormat="1" applyFont="1" applyFill="1" applyAlignment="1">
      <alignment horizontal="left"/>
    </xf>
    <xf numFmtId="2" fontId="5" fillId="0" borderId="0" xfId="0" applyNumberFormat="1" applyFont="1" applyFill="1" applyAlignment="1">
      <alignment horizontal="left"/>
    </xf>
    <xf numFmtId="49" fontId="5" fillId="0" borderId="0" xfId="0" applyNumberFormat="1" applyFont="1" applyAlignment="1">
      <alignment horizontal="left"/>
    </xf>
    <xf numFmtId="49" fontId="5" fillId="0" borderId="0" xfId="0" applyNumberFormat="1" applyFont="1" applyFill="1" applyAlignment="1">
      <alignment horizontal="center"/>
    </xf>
    <xf numFmtId="0" fontId="5" fillId="0" borderId="0" xfId="0" applyFont="1" applyAlignment="1">
      <alignment horizontal="right"/>
    </xf>
    <xf numFmtId="165" fontId="5" fillId="0" borderId="0" xfId="0" applyNumberFormat="1" applyFont="1" applyAlignment="1">
      <alignment horizontal="right"/>
    </xf>
    <xf numFmtId="0" fontId="5" fillId="0" borderId="0" xfId="0" applyNumberFormat="1" applyFont="1" applyAlignment="1">
      <alignment horizontal="right"/>
    </xf>
    <xf numFmtId="0" fontId="5" fillId="0" borderId="0" xfId="0" applyNumberFormat="1" applyFont="1" applyAlignment="1">
      <alignment horizontal="left"/>
    </xf>
    <xf numFmtId="0" fontId="2" fillId="0" borderId="0" xfId="0" applyFont="1" applyAlignment="1">
      <alignment horizontal="right"/>
    </xf>
    <xf numFmtId="2" fontId="6" fillId="0" borderId="5" xfId="0" applyNumberFormat="1" applyFont="1" applyFill="1" applyBorder="1" applyAlignment="1">
      <alignment horizontal="center" vertical="center"/>
    </xf>
    <xf numFmtId="2" fontId="6" fillId="0" borderId="4" xfId="0" applyNumberFormat="1" applyFont="1" applyFill="1" applyBorder="1" applyAlignment="1">
      <alignment horizontal="center" vertical="center"/>
    </xf>
    <xf numFmtId="2" fontId="6" fillId="0" borderId="1" xfId="0" applyNumberFormat="1" applyFont="1" applyFill="1" applyBorder="1" applyAlignment="1">
      <alignment horizontal="center"/>
    </xf>
    <xf numFmtId="2" fontId="6" fillId="0" borderId="2" xfId="0" applyNumberFormat="1" applyFont="1" applyFill="1" applyBorder="1" applyAlignment="1">
      <alignment horizontal="center"/>
    </xf>
    <xf numFmtId="2" fontId="6" fillId="0" borderId="3" xfId="0" applyNumberFormat="1" applyFont="1" applyFill="1" applyBorder="1" applyAlignment="1">
      <alignment horizontal="center"/>
    </xf>
    <xf numFmtId="2" fontId="6" fillId="0" borderId="13" xfId="0" applyNumberFormat="1" applyFont="1" applyFill="1" applyBorder="1" applyAlignment="1">
      <alignment horizontal="center"/>
    </xf>
    <xf numFmtId="2" fontId="6" fillId="0" borderId="15" xfId="0" applyNumberFormat="1" applyFont="1" applyFill="1" applyBorder="1" applyAlignment="1">
      <alignment horizontal="center"/>
    </xf>
    <xf numFmtId="2" fontId="6" fillId="0" borderId="14" xfId="0" applyNumberFormat="1" applyFont="1" applyFill="1" applyBorder="1" applyAlignment="1">
      <alignment horizontal="center"/>
    </xf>
    <xf numFmtId="0" fontId="2" fillId="0" borderId="0" xfId="0" applyFont="1" applyFill="1" applyBorder="1" applyAlignment="1">
      <alignment horizontal="center"/>
    </xf>
  </cellXfs>
  <cellStyles count="1">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2052887185606"/>
          <c:y val="7.2124893634437498E-2"/>
          <c:w val="0.85769338152717034"/>
          <c:h val="0.83820822331913858"/>
        </c:manualLayout>
      </c:layout>
      <c:lineChart>
        <c:grouping val="standard"/>
        <c:varyColors val="0"/>
        <c:ser>
          <c:idx val="14"/>
          <c:order val="0"/>
          <c:tx>
            <c:v>15016</c:v>
          </c:tx>
          <c:spPr>
            <a:ln w="38100">
              <a:solidFill>
                <a:srgbClr val="000000"/>
              </a:solidFill>
              <a:prstDash val="dash"/>
            </a:ln>
          </c:spPr>
          <c:marker>
            <c:symbol val="none"/>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data'!$V$12:$AI$12</c:f>
              <c:numCache>
                <c:formatCode>General</c:formatCode>
                <c:ptCount val="14"/>
                <c:pt idx="0">
                  <c:v>20.323817639539836</c:v>
                </c:pt>
                <c:pt idx="1">
                  <c:v>21.800397877984086</c:v>
                </c:pt>
                <c:pt idx="2">
                  <c:v>22.536475869809202</c:v>
                </c:pt>
                <c:pt idx="3">
                  <c:v>21.644562334217508</c:v>
                </c:pt>
                <c:pt idx="4">
                  <c:v>22.195785180149556</c:v>
                </c:pt>
                <c:pt idx="5">
                  <c:v>14.206249999999999</c:v>
                </c:pt>
                <c:pt idx="6">
                  <c:v>21.200406917599189</c:v>
                </c:pt>
                <c:pt idx="7">
                  <c:v>20.66115702479339</c:v>
                </c:pt>
                <c:pt idx="8">
                  <c:v>18.958590852904823</c:v>
                </c:pt>
                <c:pt idx="9">
                  <c:v>17.334532374100721</c:v>
                </c:pt>
                <c:pt idx="10">
                  <c:v>16.14013006083491</c:v>
                </c:pt>
                <c:pt idx="11">
                  <c:v>#N/A</c:v>
                </c:pt>
                <c:pt idx="12">
                  <c:v>13.10153846153846</c:v>
                </c:pt>
                <c:pt idx="13">
                  <c:v>12.707818930041153</c:v>
                </c:pt>
              </c:numCache>
            </c:numRef>
          </c:val>
          <c:smooth val="0"/>
        </c:ser>
        <c:ser>
          <c:idx val="16"/>
          <c:order val="1"/>
          <c:tx>
            <c:v>15555</c:v>
          </c:tx>
          <c:spPr>
            <a:ln w="38100">
              <a:solidFill>
                <a:srgbClr val="000000"/>
              </a:solidFill>
              <a:prstDash val="solid"/>
            </a:ln>
          </c:spPr>
          <c:marker>
            <c:symbol val="none"/>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data'!$V$10:$AI$10</c:f>
              <c:numCache>
                <c:formatCode>General</c:formatCode>
                <c:ptCount val="14"/>
                <c:pt idx="0">
                  <c:v>7.626757562846187</c:v>
                </c:pt>
                <c:pt idx="1">
                  <c:v>8.1813660477453585</c:v>
                </c:pt>
                <c:pt idx="2">
                  <c:v>8.5723905723905727</c:v>
                </c:pt>
                <c:pt idx="3">
                  <c:v>8.4449602122015914</c:v>
                </c:pt>
                <c:pt idx="4">
                  <c:v>9.1332426920462275</c:v>
                </c:pt>
                <c:pt idx="5">
                  <c:v>10.948214285714284</c:v>
                </c:pt>
                <c:pt idx="6">
                  <c:v>8.9691420820617136</c:v>
                </c:pt>
                <c:pt idx="7">
                  <c:v>9.0523415977961434</c:v>
                </c:pt>
                <c:pt idx="8">
                  <c:v>8.4054388133498144</c:v>
                </c:pt>
                <c:pt idx="9">
                  <c:v>7.8003597122302155</c:v>
                </c:pt>
                <c:pt idx="10">
                  <c:v>7.4239563666876434</c:v>
                </c:pt>
                <c:pt idx="11">
                  <c:v>#N/A</c:v>
                </c:pt>
                <c:pt idx="12">
                  <c:v>6.1386666666666665</c:v>
                </c:pt>
                <c:pt idx="13">
                  <c:v>5.905349794238683</c:v>
                </c:pt>
              </c:numCache>
            </c:numRef>
          </c:val>
          <c:smooth val="0"/>
        </c:ser>
        <c:ser>
          <c:idx val="0"/>
          <c:order val="2"/>
          <c:tx>
            <c:v>15555 previous</c:v>
          </c:tx>
          <c:spPr>
            <a:ln w="25400">
              <a:solidFill>
                <a:schemeClr val="tx1"/>
              </a:solidFill>
              <a:prstDash val="sysDash"/>
            </a:ln>
          </c:spPr>
          <c:marker>
            <c:symbol val="none"/>
          </c:marker>
          <c:val>
            <c:numRef>
              <c:f>'Previous Data A15'!$T$18:$AG$18</c:f>
              <c:numCache>
                <c:formatCode>General</c:formatCode>
                <c:ptCount val="14"/>
                <c:pt idx="0">
                  <c:v>21.900298253089048</c:v>
                </c:pt>
                <c:pt idx="1">
                  <c:v>22.877984084880641</c:v>
                </c:pt>
                <c:pt idx="3">
                  <c:v>19.893899204244029</c:v>
                </c:pt>
                <c:pt idx="4">
                  <c:v>24.745071380013595</c:v>
                </c:pt>
                <c:pt idx="5">
                  <c:v>15.357142857142856</c:v>
                </c:pt>
                <c:pt idx="7">
                  <c:v>21.212121212121215</c:v>
                </c:pt>
                <c:pt idx="12">
                  <c:v>14.030769230769229</c:v>
                </c:pt>
                <c:pt idx="13">
                  <c:v>12.757201646090536</c:v>
                </c:pt>
              </c:numCache>
            </c:numRef>
          </c:val>
          <c:smooth val="0"/>
        </c:ser>
        <c:ser>
          <c:idx val="1"/>
          <c:order val="3"/>
          <c:tx>
            <c:v>15555 previous 2</c:v>
          </c:tx>
          <c:spPr>
            <a:ln w="25400">
              <a:solidFill>
                <a:schemeClr val="tx1"/>
              </a:solidFill>
              <a:prstDash val="sysDash"/>
            </a:ln>
          </c:spPr>
          <c:marker>
            <c:symbol val="none"/>
          </c:marker>
          <c:val>
            <c:numRef>
              <c:f>'Previous Data A15'!$T$19:$AG$19</c:f>
              <c:numCache>
                <c:formatCode>General</c:formatCode>
                <c:ptCount val="14"/>
                <c:pt idx="0">
                  <c:v>16.531742650191735</c:v>
                </c:pt>
                <c:pt idx="1">
                  <c:v>19.23076923076923</c:v>
                </c:pt>
                <c:pt idx="3">
                  <c:v>17.683465959328029</c:v>
                </c:pt>
                <c:pt idx="4">
                  <c:v>18.898708361658734</c:v>
                </c:pt>
                <c:pt idx="5">
                  <c:v>13.928571428571429</c:v>
                </c:pt>
                <c:pt idx="7">
                  <c:v>16.528925619834709</c:v>
                </c:pt>
                <c:pt idx="12">
                  <c:v>10.892307692307693</c:v>
                </c:pt>
                <c:pt idx="13">
                  <c:v>10.2880658436214</c:v>
                </c:pt>
              </c:numCache>
            </c:numRef>
          </c:val>
          <c:smooth val="0"/>
        </c:ser>
        <c:ser>
          <c:idx val="2"/>
          <c:order val="4"/>
          <c:tx>
            <c:v>3</c:v>
          </c:tx>
          <c:spPr>
            <a:ln w="25400">
              <a:solidFill>
                <a:schemeClr val="tx1"/>
              </a:solidFill>
              <a:prstDash val="sysDash"/>
            </a:ln>
          </c:spPr>
          <c:marker>
            <c:symbol val="none"/>
          </c:marker>
          <c:val>
            <c:numRef>
              <c:f>'Previous Data A15'!$T$21:$AG$21</c:f>
              <c:numCache>
                <c:formatCode>General</c:formatCode>
                <c:ptCount val="14"/>
                <c:pt idx="0">
                  <c:v>14.912654452492545</c:v>
                </c:pt>
                <c:pt idx="1">
                  <c:v>16.578249336870027</c:v>
                </c:pt>
                <c:pt idx="4">
                  <c:v>21.753908905506457</c:v>
                </c:pt>
                <c:pt idx="5">
                  <c:v>13.392857142857142</c:v>
                </c:pt>
                <c:pt idx="7">
                  <c:v>14.049586776859504</c:v>
                </c:pt>
                <c:pt idx="8">
                  <c:v>13.185002060156572</c:v>
                </c:pt>
                <c:pt idx="9">
                  <c:v>14.028776978417268</c:v>
                </c:pt>
                <c:pt idx="10">
                  <c:v>16.991818753933291</c:v>
                </c:pt>
                <c:pt idx="12">
                  <c:v>10.092307692307692</c:v>
                </c:pt>
                <c:pt idx="13">
                  <c:v>17.695473251028808</c:v>
                </c:pt>
              </c:numCache>
            </c:numRef>
          </c:val>
          <c:smooth val="0"/>
        </c:ser>
        <c:ser>
          <c:idx val="3"/>
          <c:order val="5"/>
          <c:tx>
            <c:v>4</c:v>
          </c:tx>
          <c:spPr>
            <a:ln w="25400">
              <a:solidFill>
                <a:schemeClr val="tx1"/>
              </a:solidFill>
              <a:prstDash val="sysDash"/>
            </a:ln>
          </c:spPr>
          <c:marker>
            <c:symbol val="none"/>
          </c:marker>
          <c:val>
            <c:numRef>
              <c:f>'Previous Data A15'!$T$27:$AG$27</c:f>
              <c:numCache>
                <c:formatCode>General</c:formatCode>
                <c:ptCount val="14"/>
                <c:pt idx="0">
                  <c:v>23.008095440988498</c:v>
                </c:pt>
                <c:pt idx="4">
                  <c:v>23.793337865397689</c:v>
                </c:pt>
                <c:pt idx="5">
                  <c:v>21.071428571428569</c:v>
                </c:pt>
                <c:pt idx="7">
                  <c:v>19.28374655647383</c:v>
                </c:pt>
                <c:pt idx="12">
                  <c:v>12.923076923076923</c:v>
                </c:pt>
                <c:pt idx="13">
                  <c:v>15.226337448559672</c:v>
                </c:pt>
              </c:numCache>
            </c:numRef>
          </c:val>
          <c:smooth val="0"/>
        </c:ser>
        <c:ser>
          <c:idx val="4"/>
          <c:order val="6"/>
          <c:tx>
            <c:v>5</c:v>
          </c:tx>
          <c:spPr>
            <a:ln w="25400">
              <a:solidFill>
                <a:schemeClr val="tx1"/>
              </a:solidFill>
              <a:prstDash val="sysDash"/>
            </a:ln>
          </c:spPr>
          <c:marker>
            <c:symbol val="none"/>
          </c:marker>
          <c:val>
            <c:numRef>
              <c:f>'Previous Data A15'!$T$31:$AG$31</c:f>
              <c:numCache>
                <c:formatCode>General</c:formatCode>
                <c:ptCount val="14"/>
                <c:pt idx="0">
                  <c:v>25.016228964419291</c:v>
                </c:pt>
                <c:pt idx="1">
                  <c:v>24.661304691545432</c:v>
                </c:pt>
                <c:pt idx="2">
                  <c:v>25.142006860415979</c:v>
                </c:pt>
                <c:pt idx="3">
                  <c:v>23.211813753815662</c:v>
                </c:pt>
                <c:pt idx="4">
                  <c:v>23.274199341239378</c:v>
                </c:pt>
                <c:pt idx="5">
                  <c:v>15.619938101487866</c:v>
                </c:pt>
                <c:pt idx="6">
                  <c:v>23.044046430751113</c:v>
                </c:pt>
                <c:pt idx="7">
                  <c:v>21.909543698006786</c:v>
                </c:pt>
                <c:pt idx="8">
                  <c:v>21.022895149078497</c:v>
                </c:pt>
                <c:pt idx="9">
                  <c:v>17.985994132757092</c:v>
                </c:pt>
                <c:pt idx="10">
                  <c:v>17.416676866268617</c:v>
                </c:pt>
                <c:pt idx="11">
                  <c:v>15.519565895806666</c:v>
                </c:pt>
                <c:pt idx="12">
                  <c:v>14.664397366847096</c:v>
                </c:pt>
                <c:pt idx="13">
                  <c:v>12.636726359227627</c:v>
                </c:pt>
              </c:numCache>
            </c:numRef>
          </c:val>
          <c:smooth val="0"/>
        </c:ser>
        <c:ser>
          <c:idx val="5"/>
          <c:order val="7"/>
          <c:tx>
            <c:v>6</c:v>
          </c:tx>
          <c:spPr>
            <a:ln w="25400">
              <a:solidFill>
                <a:schemeClr val="tx1"/>
              </a:solidFill>
              <a:prstDash val="sysDash"/>
            </a:ln>
          </c:spPr>
          <c:marker>
            <c:symbol val="none"/>
          </c:marker>
          <c:val>
            <c:numRef>
              <c:f>'Previous Data A15'!$T$32:$AG$32</c:f>
              <c:numCache>
                <c:formatCode>General</c:formatCode>
                <c:ptCount val="14"/>
                <c:pt idx="0">
                  <c:v>23.613659582693327</c:v>
                </c:pt>
                <c:pt idx="1">
                  <c:v>24.109723065510142</c:v>
                </c:pt>
                <c:pt idx="2">
                  <c:v>25.041125245169845</c:v>
                </c:pt>
                <c:pt idx="3">
                  <c:v>23.241179550743684</c:v>
                </c:pt>
                <c:pt idx="4">
                  <c:v>24.156040547806818</c:v>
                </c:pt>
                <c:pt idx="5">
                  <c:v>15.849446777650465</c:v>
                </c:pt>
                <c:pt idx="6">
                  <c:v>23.246542879143163</c:v>
                </c:pt>
                <c:pt idx="7">
                  <c:v>21.509734363232909</c:v>
                </c:pt>
                <c:pt idx="8">
                  <c:v>20.751733331419409</c:v>
                </c:pt>
                <c:pt idx="9">
                  <c:v>17.625210366326616</c:v>
                </c:pt>
                <c:pt idx="10">
                  <c:v>17.060917270212531</c:v>
                </c:pt>
                <c:pt idx="11">
                  <c:v>15.682752345037116</c:v>
                </c:pt>
                <c:pt idx="12">
                  <c:v>14.754636850793217</c:v>
                </c:pt>
                <c:pt idx="13">
                  <c:v>12.720588423654798</c:v>
                </c:pt>
              </c:numCache>
            </c:numRef>
          </c:val>
          <c:smooth val="0"/>
        </c:ser>
        <c:ser>
          <c:idx val="6"/>
          <c:order val="8"/>
          <c:tx>
            <c:v>7</c:v>
          </c:tx>
          <c:spPr>
            <a:ln w="25400">
              <a:solidFill>
                <a:schemeClr val="tx1"/>
              </a:solidFill>
              <a:prstDash val="sysDash"/>
            </a:ln>
          </c:spPr>
          <c:marker>
            <c:symbol val="none"/>
          </c:marker>
          <c:val>
            <c:numRef>
              <c:f>'Previous Data A15'!$T$33:$AG$33</c:f>
              <c:numCache>
                <c:formatCode>General</c:formatCode>
                <c:ptCount val="14"/>
                <c:pt idx="0">
                  <c:v>20.143824736426474</c:v>
                </c:pt>
                <c:pt idx="1">
                  <c:v>19.630973570602606</c:v>
                </c:pt>
                <c:pt idx="2">
                  <c:v>20.115229992172853</c:v>
                </c:pt>
                <c:pt idx="3">
                  <c:v>18.55682957569379</c:v>
                </c:pt>
                <c:pt idx="4">
                  <c:v>18.542749807162373</c:v>
                </c:pt>
                <c:pt idx="5">
                  <c:v>13.930469554933183</c:v>
                </c:pt>
                <c:pt idx="6">
                  <c:v>18.385745155551319</c:v>
                </c:pt>
                <c:pt idx="7">
                  <c:v>17.609668529684978</c:v>
                </c:pt>
                <c:pt idx="8">
                  <c:v>16.817038660936696</c:v>
                </c:pt>
                <c:pt idx="9">
                  <c:v>14.550989568060707</c:v>
                </c:pt>
                <c:pt idx="10">
                  <c:v>14.181676461946095</c:v>
                </c:pt>
                <c:pt idx="11">
                  <c:v>12.816475962971216</c:v>
                </c:pt>
                <c:pt idx="12">
                  <c:v>11.963612048470077</c:v>
                </c:pt>
                <c:pt idx="13">
                  <c:v>10.386262779923236</c:v>
                </c:pt>
              </c:numCache>
            </c:numRef>
          </c:val>
          <c:smooth val="0"/>
        </c:ser>
        <c:ser>
          <c:idx val="7"/>
          <c:order val="9"/>
          <c:tx>
            <c:v>7</c:v>
          </c:tx>
          <c:marker>
            <c:symbol val="none"/>
          </c:marker>
          <c:val>
            <c:numRef>
              <c:f>'Previous Data A15'!$T$24:$AG$24</c:f>
              <c:numCache>
                <c:formatCode>General</c:formatCode>
                <c:ptCount val="14"/>
                <c:pt idx="5">
                  <c:v>16.607142857142858</c:v>
                </c:pt>
                <c:pt idx="7">
                  <c:v>25.344352617079892</c:v>
                </c:pt>
              </c:numCache>
            </c:numRef>
          </c:val>
          <c:smooth val="0"/>
        </c:ser>
        <c:ser>
          <c:idx val="8"/>
          <c:order val="10"/>
          <c:tx>
            <c:v>8</c:v>
          </c:tx>
          <c:marker>
            <c:symbol val="none"/>
          </c:marker>
          <c:val>
            <c:numRef>
              <c:f>'Previous Data A15'!$T$25:$AG$25</c:f>
              <c:numCache>
                <c:formatCode>General</c:formatCode>
                <c:ptCount val="14"/>
                <c:pt idx="5">
                  <c:v>19.642857142857142</c:v>
                </c:pt>
                <c:pt idx="7">
                  <c:v>25.619834710743802</c:v>
                </c:pt>
              </c:numCache>
            </c:numRef>
          </c:val>
          <c:smooth val="0"/>
        </c:ser>
        <c:ser>
          <c:idx val="9"/>
          <c:order val="11"/>
          <c:tx>
            <c:v>9</c:v>
          </c:tx>
          <c:marker>
            <c:symbol val="none"/>
          </c:marker>
          <c:val>
            <c:numRef>
              <c:f>'Previous Data A15'!$T$26:$AG$26</c:f>
              <c:numCache>
                <c:formatCode>General</c:formatCode>
                <c:ptCount val="14"/>
                <c:pt idx="5">
                  <c:v>23.214285714285715</c:v>
                </c:pt>
              </c:numCache>
            </c:numRef>
          </c:val>
          <c:smooth val="0"/>
        </c:ser>
        <c:dLbls>
          <c:showLegendKey val="0"/>
          <c:showVal val="0"/>
          <c:showCatName val="0"/>
          <c:showSerName val="0"/>
          <c:showPercent val="0"/>
          <c:showBubbleSize val="0"/>
        </c:dLbls>
        <c:marker val="1"/>
        <c:smooth val="0"/>
        <c:axId val="95952896"/>
        <c:axId val="95954432"/>
      </c:lineChart>
      <c:catAx>
        <c:axId val="959528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0" u="none" strike="noStrike" baseline="0">
                <a:solidFill>
                  <a:srgbClr val="000000"/>
                </a:solidFill>
                <a:latin typeface="Arial"/>
                <a:ea typeface="Arial"/>
                <a:cs typeface="Arial"/>
              </a:defRPr>
            </a:pPr>
            <a:endParaRPr lang="en-US"/>
          </a:p>
        </c:txPr>
        <c:crossAx val="95954432"/>
        <c:crosses val="autoZero"/>
        <c:auto val="1"/>
        <c:lblAlgn val="ctr"/>
        <c:lblOffset val="100"/>
        <c:tickLblSkip val="1"/>
        <c:tickMarkSkip val="1"/>
        <c:noMultiLvlLbl val="0"/>
      </c:catAx>
      <c:valAx>
        <c:axId val="95954432"/>
        <c:scaling>
          <c:logBase val="10"/>
          <c:orientation val="minMax"/>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2.4359004856526513E-2"/>
              <c:y val="0.3313846464284966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1" i="0" u="none" strike="noStrike" baseline="0">
                <a:solidFill>
                  <a:srgbClr val="000000"/>
                </a:solidFill>
                <a:latin typeface="Arial"/>
                <a:ea typeface="Arial"/>
                <a:cs typeface="Arial"/>
              </a:defRPr>
            </a:pPr>
            <a:endParaRPr lang="en-US"/>
          </a:p>
        </c:txPr>
        <c:crossAx val="95952896"/>
        <c:crosses val="autoZero"/>
        <c:crossBetween val="between"/>
      </c:valAx>
      <c:spPr>
        <a:noFill/>
        <a:ln w="12700">
          <a:solidFill>
            <a:srgbClr val="808080"/>
          </a:solidFill>
          <a:prstDash val="solid"/>
        </a:ln>
      </c:spPr>
    </c:plotArea>
    <c:plotVisOnly val="1"/>
    <c:dispBlanksAs val="gap"/>
    <c:showDLblsOverMax val="0"/>
  </c:chart>
  <c:spPr>
    <a:noFill/>
    <a:ln w="9525">
      <a:noFill/>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573443008225618"/>
          <c:y val="6.8750139872517643E-2"/>
          <c:w val="0.77203290246768508"/>
          <c:h val="0.80208496517937256"/>
        </c:manualLayout>
      </c:layout>
      <c:lineChart>
        <c:grouping val="standard"/>
        <c:varyColors val="0"/>
        <c:ser>
          <c:idx val="12"/>
          <c:order val="0"/>
          <c:tx>
            <c:v>12064</c:v>
          </c:tx>
          <c:spPr>
            <a:ln w="25400">
              <a:solidFill>
                <a:srgbClr val="99CC00"/>
              </a:solidFill>
              <a:prstDash val="solid"/>
            </a:ln>
          </c:spPr>
          <c:marker>
            <c:symbol val="square"/>
            <c:size val="5"/>
            <c:spPr>
              <a:solidFill>
                <a:srgbClr val="99CC00"/>
              </a:solidFill>
              <a:ln>
                <a:solidFill>
                  <a:srgbClr val="99CC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data'!$V$4:$AI$4</c:f>
              <c:numCache>
                <c:formatCode>General</c:formatCode>
                <c:ptCount val="14"/>
                <c:pt idx="0">
                  <c:v>24.985087345547509</c:v>
                </c:pt>
                <c:pt idx="1">
                  <c:v>28.08355437665783</c:v>
                </c:pt>
                <c:pt idx="2">
                  <c:v>29.169472502805839</c:v>
                </c:pt>
                <c:pt idx="3">
                  <c:v>28.669319186560564</c:v>
                </c:pt>
                <c:pt idx="4">
                  <c:v>31.515975526852475</c:v>
                </c:pt>
                <c:pt idx="5">
                  <c:v>20.151785714285712</c:v>
                </c:pt>
                <c:pt idx="6">
                  <c:v>30.78670735842659</c:v>
                </c:pt>
                <c:pt idx="7">
                  <c:v>31.735537190082642</c:v>
                </c:pt>
                <c:pt idx="8">
                  <c:v>30.330655129789864</c:v>
                </c:pt>
                <c:pt idx="9">
                  <c:v>28.812949640287773</c:v>
                </c:pt>
                <c:pt idx="10">
                  <c:v>27.893853576672957</c:v>
                </c:pt>
                <c:pt idx="11">
                  <c:v>#N/A</c:v>
                </c:pt>
                <c:pt idx="12">
                  <c:v>24.219487179487174</c:v>
                </c:pt>
                <c:pt idx="13">
                  <c:v>23.884773662551442</c:v>
                </c:pt>
              </c:numCache>
            </c:numRef>
          </c:val>
          <c:smooth val="0"/>
        </c:ser>
        <c:ser>
          <c:idx val="0"/>
          <c:order val="1"/>
          <c:tx>
            <c:v>pd 1</c:v>
          </c:tx>
          <c:spPr>
            <a:ln w="12700">
              <a:solidFill>
                <a:srgbClr val="99CC00"/>
              </a:solidFill>
              <a:prstDash val="sysDash"/>
            </a:ln>
          </c:spPr>
          <c:marker>
            <c:symbol val="square"/>
            <c:size val="5"/>
            <c:spPr>
              <a:noFill/>
              <a:ln>
                <a:solidFill>
                  <a:srgbClr val="99CC00"/>
                </a:solidFill>
                <a:prstDash val="solid"/>
              </a:ln>
            </c:spPr>
          </c:marker>
          <c:val>
            <c:numRef>
              <c:f>'Previous data A12'!$T$7:$AG$7</c:f>
              <c:numCache>
                <c:formatCode>0.00</c:formatCode>
                <c:ptCount val="14"/>
                <c:pt idx="0">
                  <c:v>25.564550489987219</c:v>
                </c:pt>
                <c:pt idx="1">
                  <c:v>26.525198938992045</c:v>
                </c:pt>
                <c:pt idx="3">
                  <c:v>30.946065428824049</c:v>
                </c:pt>
                <c:pt idx="4">
                  <c:v>32.630863358259681</c:v>
                </c:pt>
                <c:pt idx="5">
                  <c:v>21.428571428571427</c:v>
                </c:pt>
                <c:pt idx="7">
                  <c:v>35.812672176308546</c:v>
                </c:pt>
                <c:pt idx="11">
                  <c:v>49.586776859504134</c:v>
                </c:pt>
                <c:pt idx="12">
                  <c:v>24.615384615384613</c:v>
                </c:pt>
                <c:pt idx="13">
                  <c:v>27.160493827160497</c:v>
                </c:pt>
              </c:numCache>
            </c:numRef>
          </c:val>
          <c:smooth val="0"/>
        </c:ser>
        <c:ser>
          <c:idx val="1"/>
          <c:order val="2"/>
          <c:tx>
            <c:v>pd 2</c:v>
          </c:tx>
          <c:spPr>
            <a:ln w="12700">
              <a:solidFill>
                <a:srgbClr val="99CC00"/>
              </a:solidFill>
              <a:prstDash val="sysDash"/>
            </a:ln>
          </c:spPr>
          <c:marker>
            <c:symbol val="square"/>
            <c:size val="5"/>
            <c:spPr>
              <a:noFill/>
              <a:ln>
                <a:solidFill>
                  <a:srgbClr val="99CC00"/>
                </a:solidFill>
                <a:prstDash val="solid"/>
              </a:ln>
            </c:spPr>
          </c:marker>
          <c:val>
            <c:numRef>
              <c:f>'Previous data A12'!$T$34:$AG$34</c:f>
              <c:numCache>
                <c:formatCode>0.00</c:formatCode>
                <c:ptCount val="14"/>
                <c:pt idx="0">
                  <c:v>26.970600766936517</c:v>
                </c:pt>
                <c:pt idx="1">
                  <c:v>33.156498673740053</c:v>
                </c:pt>
                <c:pt idx="4">
                  <c:v>37.389530931339223</c:v>
                </c:pt>
                <c:pt idx="5">
                  <c:v>23.214285714285715</c:v>
                </c:pt>
                <c:pt idx="7">
                  <c:v>48.209366391184574</c:v>
                </c:pt>
                <c:pt idx="8">
                  <c:v>39.060568603213845</c:v>
                </c:pt>
                <c:pt idx="9">
                  <c:v>33.633093525179859</c:v>
                </c:pt>
                <c:pt idx="12">
                  <c:v>32.307692307692307</c:v>
                </c:pt>
                <c:pt idx="13">
                  <c:v>27.572016460905353</c:v>
                </c:pt>
              </c:numCache>
            </c:numRef>
          </c:val>
          <c:smooth val="0"/>
        </c:ser>
        <c:ser>
          <c:idx val="2"/>
          <c:order val="3"/>
          <c:tx>
            <c:v>pd 3</c:v>
          </c:tx>
          <c:spPr>
            <a:ln w="12700">
              <a:solidFill>
                <a:srgbClr val="99CC00"/>
              </a:solidFill>
              <a:prstDash val="sysDash"/>
            </a:ln>
          </c:spPr>
          <c:marker>
            <c:symbol val="square"/>
            <c:size val="5"/>
            <c:spPr>
              <a:noFill/>
              <a:ln>
                <a:solidFill>
                  <a:srgbClr val="99CC00"/>
                </a:solidFill>
                <a:prstDash val="solid"/>
              </a:ln>
            </c:spPr>
          </c:marker>
          <c:val>
            <c:numRef>
              <c:f>'Previous data A12'!$T$35:$AG$35</c:f>
              <c:numCache>
                <c:formatCode>0.00</c:formatCode>
                <c:ptCount val="14"/>
                <c:pt idx="0">
                  <c:v>28.802726885385599</c:v>
                </c:pt>
                <c:pt idx="1">
                  <c:v>29.011936339522549</c:v>
                </c:pt>
                <c:pt idx="3">
                  <c:v>35.366931918656057</c:v>
                </c:pt>
                <c:pt idx="4">
                  <c:v>37.457511896668926</c:v>
                </c:pt>
                <c:pt idx="5">
                  <c:v>20.732142857142858</c:v>
                </c:pt>
                <c:pt idx="6">
                  <c:v>36.622583926754835</c:v>
                </c:pt>
                <c:pt idx="7">
                  <c:v>34.986225895316807</c:v>
                </c:pt>
                <c:pt idx="8">
                  <c:v>37.206427688504327</c:v>
                </c:pt>
                <c:pt idx="9">
                  <c:v>30.935251798561154</c:v>
                </c:pt>
                <c:pt idx="10">
                  <c:v>37.759597230962868</c:v>
                </c:pt>
                <c:pt idx="12">
                  <c:v>28.246153846153845</c:v>
                </c:pt>
                <c:pt idx="13">
                  <c:v>27.572016460905353</c:v>
                </c:pt>
              </c:numCache>
            </c:numRef>
          </c:val>
          <c:smooth val="0"/>
        </c:ser>
        <c:ser>
          <c:idx val="3"/>
          <c:order val="4"/>
          <c:tx>
            <c:v>pd 4</c:v>
          </c:tx>
          <c:spPr>
            <a:ln w="12700">
              <a:solidFill>
                <a:srgbClr val="99CC00"/>
              </a:solidFill>
              <a:prstDash val="sysDash"/>
            </a:ln>
          </c:spPr>
          <c:marker>
            <c:symbol val="square"/>
            <c:size val="5"/>
            <c:spPr>
              <a:noFill/>
              <a:ln>
                <a:solidFill>
                  <a:srgbClr val="99CC00"/>
                </a:solidFill>
                <a:prstDash val="solid"/>
              </a:ln>
            </c:spPr>
          </c:marker>
          <c:val>
            <c:numRef>
              <c:f>'Previous data A12'!$T$36:$AG$36</c:f>
              <c:numCache>
                <c:formatCode>0.00</c:formatCode>
                <c:ptCount val="14"/>
                <c:pt idx="0">
                  <c:v>28.841490743393749</c:v>
                </c:pt>
                <c:pt idx="1">
                  <c:v>30.560570215794332</c:v>
                </c:pt>
                <c:pt idx="2">
                  <c:v>31.919361158100475</c:v>
                </c:pt>
                <c:pt idx="3">
                  <c:v>31.060237985702909</c:v>
                </c:pt>
                <c:pt idx="4">
                  <c:v>34.40127320947007</c:v>
                </c:pt>
                <c:pt idx="5">
                  <c:v>20.59175723685442</c:v>
                </c:pt>
                <c:pt idx="6">
                  <c:v>36.447360613426113</c:v>
                </c:pt>
                <c:pt idx="7">
                  <c:v>33.969848380508914</c:v>
                </c:pt>
                <c:pt idx="8">
                  <c:v>34.59547590271027</c:v>
                </c:pt>
                <c:pt idx="9">
                  <c:v>30.691138908946787</c:v>
                </c:pt>
                <c:pt idx="10">
                  <c:v>30.944539067226611</c:v>
                </c:pt>
                <c:pt idx="11">
                  <c:v>28.388117797142751</c:v>
                </c:pt>
                <c:pt idx="12">
                  <c:v>28.361602028844892</c:v>
                </c:pt>
                <c:pt idx="13">
                  <c:v>23.304874934748245</c:v>
                </c:pt>
              </c:numCache>
            </c:numRef>
          </c:val>
          <c:smooth val="0"/>
        </c:ser>
        <c:ser>
          <c:idx val="4"/>
          <c:order val="5"/>
          <c:tx>
            <c:v>pd 5</c:v>
          </c:tx>
          <c:spPr>
            <a:ln w="12700">
              <a:solidFill>
                <a:srgbClr val="99CC00"/>
              </a:solidFill>
              <a:prstDash val="sysDash"/>
            </a:ln>
          </c:spPr>
          <c:marker>
            <c:symbol val="square"/>
            <c:size val="5"/>
            <c:spPr>
              <a:noFill/>
              <a:ln>
                <a:solidFill>
                  <a:srgbClr val="99CC00"/>
                </a:solidFill>
                <a:prstDash val="solid"/>
              </a:ln>
            </c:spPr>
          </c:marker>
          <c:val>
            <c:numRef>
              <c:f>'Previous data A12'!$T$37:$AG$37</c:f>
              <c:numCache>
                <c:formatCode>0.00</c:formatCode>
                <c:ptCount val="14"/>
                <c:pt idx="0">
                  <c:v>23.008095440988498</c:v>
                </c:pt>
                <c:pt idx="1">
                  <c:v>31.498673740053054</c:v>
                </c:pt>
                <c:pt idx="4">
                  <c:v>29.231815091774301</c:v>
                </c:pt>
                <c:pt idx="5">
                  <c:v>18.571428571428573</c:v>
                </c:pt>
                <c:pt idx="7">
                  <c:v>30.578512396694219</c:v>
                </c:pt>
                <c:pt idx="12">
                  <c:v>23.384615384615383</c:v>
                </c:pt>
                <c:pt idx="13">
                  <c:v>23.456790123456788</c:v>
                </c:pt>
              </c:numCache>
            </c:numRef>
          </c:val>
          <c:smooth val="0"/>
        </c:ser>
        <c:ser>
          <c:idx val="5"/>
          <c:order val="6"/>
          <c:tx>
            <c:v>pd 6</c:v>
          </c:tx>
          <c:spPr>
            <a:ln w="12700">
              <a:solidFill>
                <a:srgbClr val="99CC00"/>
              </a:solidFill>
              <a:prstDash val="sysDash"/>
            </a:ln>
          </c:spPr>
          <c:marker>
            <c:symbol val="square"/>
            <c:size val="5"/>
            <c:spPr>
              <a:noFill/>
              <a:ln>
                <a:solidFill>
                  <a:srgbClr val="99CC00"/>
                </a:solidFill>
                <a:prstDash val="solid"/>
              </a:ln>
            </c:spPr>
          </c:marker>
          <c:val>
            <c:numRef>
              <c:f>'Previous data A12'!$T$38:$AG$38</c:f>
              <c:numCache>
                <c:formatCode>0.00</c:formatCode>
                <c:ptCount val="14"/>
                <c:pt idx="0">
                  <c:v>20.877716233489565</c:v>
                </c:pt>
                <c:pt idx="1">
                  <c:v>27.519893899204249</c:v>
                </c:pt>
                <c:pt idx="3">
                  <c:v>28.735632183908045</c:v>
                </c:pt>
                <c:pt idx="4">
                  <c:v>27.192386131883072</c:v>
                </c:pt>
                <c:pt idx="5">
                  <c:v>20</c:v>
                </c:pt>
                <c:pt idx="7">
                  <c:v>29.201101928374658</c:v>
                </c:pt>
                <c:pt idx="12">
                  <c:v>24</c:v>
                </c:pt>
                <c:pt idx="13">
                  <c:v>23.456790123456788</c:v>
                </c:pt>
              </c:numCache>
            </c:numRef>
          </c:val>
          <c:smooth val="0"/>
        </c:ser>
        <c:ser>
          <c:idx val="6"/>
          <c:order val="7"/>
          <c:tx>
            <c:v>pd 7</c:v>
          </c:tx>
          <c:spPr>
            <a:ln w="12700">
              <a:solidFill>
                <a:srgbClr val="99CC00"/>
              </a:solidFill>
              <a:prstDash val="sysDash"/>
            </a:ln>
          </c:spPr>
          <c:marker>
            <c:symbol val="square"/>
            <c:size val="5"/>
            <c:spPr>
              <a:noFill/>
              <a:ln>
                <a:solidFill>
                  <a:srgbClr val="99CC00"/>
                </a:solidFill>
                <a:prstDash val="solid"/>
              </a:ln>
            </c:spPr>
          </c:marker>
          <c:val>
            <c:numRef>
              <c:f>'Previous data A12'!$T$39:$AG$39</c:f>
              <c:numCache>
                <c:formatCode>0.00</c:formatCode>
                <c:ptCount val="14"/>
                <c:pt idx="0">
                  <c:v>26.970600766936517</c:v>
                </c:pt>
                <c:pt idx="4">
                  <c:v>37.389530931339223</c:v>
                </c:pt>
                <c:pt idx="12">
                  <c:v>32.307692307692307</c:v>
                </c:pt>
                <c:pt idx="13">
                  <c:v>160.49382716049382</c:v>
                </c:pt>
              </c:numCache>
            </c:numRef>
          </c:val>
          <c:smooth val="0"/>
        </c:ser>
        <c:ser>
          <c:idx val="7"/>
          <c:order val="8"/>
          <c:tx>
            <c:v>pd 8</c:v>
          </c:tx>
          <c:spPr>
            <a:ln w="12700">
              <a:solidFill>
                <a:srgbClr val="99CC00"/>
              </a:solidFill>
              <a:prstDash val="sysDash"/>
            </a:ln>
          </c:spPr>
          <c:marker>
            <c:symbol val="square"/>
            <c:size val="5"/>
            <c:spPr>
              <a:noFill/>
              <a:ln>
                <a:solidFill>
                  <a:srgbClr val="99CC00"/>
                </a:solidFill>
                <a:prstDash val="solid"/>
              </a:ln>
            </c:spPr>
          </c:marker>
          <c:val>
            <c:numRef>
              <c:f>'Previous data A12'!$T$40:$AG$40</c:f>
              <c:numCache>
                <c:formatCode>0.00</c:formatCode>
                <c:ptCount val="14"/>
                <c:pt idx="0">
                  <c:v>21.303792074989349</c:v>
                </c:pt>
                <c:pt idx="1">
                  <c:v>21.551724137931036</c:v>
                </c:pt>
              </c:numCache>
            </c:numRef>
          </c:val>
          <c:smooth val="0"/>
        </c:ser>
        <c:dLbls>
          <c:showLegendKey val="0"/>
          <c:showVal val="0"/>
          <c:showCatName val="0"/>
          <c:showSerName val="0"/>
          <c:showPercent val="0"/>
          <c:showBubbleSize val="0"/>
        </c:dLbls>
        <c:marker val="1"/>
        <c:smooth val="0"/>
        <c:axId val="102061568"/>
        <c:axId val="102063488"/>
      </c:lineChart>
      <c:catAx>
        <c:axId val="1020615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2063488"/>
        <c:crosses val="autoZero"/>
        <c:auto val="1"/>
        <c:lblAlgn val="ctr"/>
        <c:lblOffset val="100"/>
        <c:tickLblSkip val="1"/>
        <c:tickMarkSkip val="1"/>
        <c:noMultiLvlLbl val="0"/>
      </c:catAx>
      <c:valAx>
        <c:axId val="102063488"/>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01410105757931E-2"/>
              <c:y val="0.297917272780909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2061568"/>
        <c:crosses val="autoZero"/>
        <c:crossBetween val="between"/>
      </c:valAx>
      <c:spPr>
        <a:noFill/>
        <a:ln w="12700">
          <a:solidFill>
            <a:srgbClr val="808080"/>
          </a:solidFill>
          <a:prstDash val="solid"/>
        </a:ln>
      </c:spPr>
    </c:plotArea>
    <c:legend>
      <c:legendPos val="r"/>
      <c:layout>
        <c:manualLayout>
          <c:xMode val="edge"/>
          <c:yMode val="edge"/>
          <c:x val="0.89894242068155117"/>
          <c:y val="6.8750139872517643E-2"/>
          <c:w val="9.5182138660399526E-2"/>
          <c:h val="0.35833406236584953"/>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80846063454759"/>
          <c:y val="6.8750139872517643E-2"/>
          <c:w val="0.78495887191539371"/>
          <c:h val="0.80208496517937256"/>
        </c:manualLayout>
      </c:layout>
      <c:lineChart>
        <c:grouping val="standard"/>
        <c:varyColors val="0"/>
        <c:ser>
          <c:idx val="13"/>
          <c:order val="0"/>
          <c:tx>
            <c:v>14053</c:v>
          </c:tx>
          <c:spPr>
            <a:ln w="25400">
              <a:solidFill>
                <a:srgbClr val="000000"/>
              </a:solidFill>
              <a:prstDash val="solid"/>
            </a:ln>
          </c:spPr>
          <c:marker>
            <c:symbol val="x"/>
            <c:size val="5"/>
            <c:spPr>
              <a:noFill/>
              <a:ln>
                <a:solidFill>
                  <a:srgbClr val="0000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data'!$V$9:$AI$9</c:f>
              <c:numCache>
                <c:formatCode>General</c:formatCode>
                <c:ptCount val="14"/>
                <c:pt idx="0">
                  <c:v>62.377503195568814</c:v>
                </c:pt>
                <c:pt idx="1">
                  <c:v>63.411803713527853</c:v>
                </c:pt>
                <c:pt idx="2">
                  <c:v>60.920314253647589</c:v>
                </c:pt>
                <c:pt idx="3">
                  <c:v>53.868258178603007</c:v>
                </c:pt>
                <c:pt idx="4">
                  <c:v>50.74779061862678</c:v>
                </c:pt>
                <c:pt idx="5">
                  <c:v>23.446428571428569</c:v>
                </c:pt>
                <c:pt idx="6">
                  <c:v>46.096982027806035</c:v>
                </c:pt>
                <c:pt idx="7">
                  <c:v>47.024793388429757</c:v>
                </c:pt>
                <c:pt idx="8">
                  <c:v>44.705397610218377</c:v>
                </c:pt>
                <c:pt idx="9">
                  <c:v>43.381294964028775</c:v>
                </c:pt>
                <c:pt idx="10">
                  <c:v>43.517935808684705</c:v>
                </c:pt>
                <c:pt idx="11">
                  <c:v>#N/A</c:v>
                </c:pt>
                <c:pt idx="12">
                  <c:v>39.792820512820512</c:v>
                </c:pt>
                <c:pt idx="13">
                  <c:v>39.448559670781897</c:v>
                </c:pt>
              </c:numCache>
            </c:numRef>
          </c:val>
          <c:smooth val="0"/>
        </c:ser>
        <c:ser>
          <c:idx val="0"/>
          <c:order val="1"/>
          <c:tx>
            <c:v>pd 1</c:v>
          </c:tx>
          <c:spPr>
            <a:ln w="12700">
              <a:solidFill>
                <a:srgbClr val="000000"/>
              </a:solidFill>
              <a:prstDash val="sysDash"/>
            </a:ln>
          </c:spPr>
          <c:marker>
            <c:symbol val="x"/>
            <c:size val="5"/>
            <c:spPr>
              <a:noFill/>
              <a:ln>
                <a:solidFill>
                  <a:srgbClr val="000000"/>
                </a:solidFill>
                <a:prstDash val="solid"/>
              </a:ln>
            </c:spPr>
          </c:marker>
          <c:val>
            <c:numRef>
              <c:f>'Previous data A14'!$T$3:$AG$3</c:f>
              <c:numCache>
                <c:formatCode>General</c:formatCode>
                <c:ptCount val="14"/>
                <c:pt idx="0">
                  <c:v>52.858480754989849</c:v>
                </c:pt>
                <c:pt idx="1">
                  <c:v>60.524814554341972</c:v>
                </c:pt>
                <c:pt idx="2">
                  <c:v>51.964391907604494</c:v>
                </c:pt>
                <c:pt idx="3">
                  <c:v>49.825709812939017</c:v>
                </c:pt>
                <c:pt idx="4">
                  <c:v>44.861309213700409</c:v>
                </c:pt>
                <c:pt idx="5">
                  <c:v>19.016449213905471</c:v>
                </c:pt>
                <c:pt idx="6">
                  <c:v>42.379893872963414</c:v>
                </c:pt>
                <c:pt idx="7">
                  <c:v>41.809303595010817</c:v>
                </c:pt>
                <c:pt idx="8">
                  <c:v>38.560943352804294</c:v>
                </c:pt>
                <c:pt idx="9">
                  <c:v>36.789227959816685</c:v>
                </c:pt>
                <c:pt idx="10">
                  <c:v>37.511041894694152</c:v>
                </c:pt>
                <c:pt idx="11">
                  <c:v>34.047003755575616</c:v>
                </c:pt>
                <c:pt idx="12">
                  <c:v>38.094545033702929</c:v>
                </c:pt>
                <c:pt idx="13">
                  <c:v>32.763201551744132</c:v>
                </c:pt>
              </c:numCache>
            </c:numRef>
          </c:val>
          <c:smooth val="0"/>
        </c:ser>
        <c:ser>
          <c:idx val="1"/>
          <c:order val="2"/>
          <c:tx>
            <c:v>pd 2</c:v>
          </c:tx>
          <c:spPr>
            <a:ln w="12700">
              <a:solidFill>
                <a:srgbClr val="000000"/>
              </a:solidFill>
              <a:prstDash val="sysDash"/>
            </a:ln>
          </c:spPr>
          <c:marker>
            <c:symbol val="x"/>
            <c:size val="5"/>
            <c:spPr>
              <a:noFill/>
              <a:ln>
                <a:solidFill>
                  <a:srgbClr val="000000"/>
                </a:solidFill>
                <a:prstDash val="solid"/>
              </a:ln>
            </c:spPr>
          </c:marker>
          <c:val>
            <c:numRef>
              <c:f>'Previous data A14'!$T$4:$AG$4</c:f>
              <c:numCache>
                <c:formatCode>General</c:formatCode>
                <c:ptCount val="14"/>
                <c:pt idx="0">
                  <c:v>55.389859394972305</c:v>
                </c:pt>
                <c:pt idx="1">
                  <c:v>57.194960212201593</c:v>
                </c:pt>
                <c:pt idx="3">
                  <c:v>48.408488063660471</c:v>
                </c:pt>
                <c:pt idx="4">
                  <c:v>44.595513256288235</c:v>
                </c:pt>
                <c:pt idx="5">
                  <c:v>21.607142857142858</c:v>
                </c:pt>
                <c:pt idx="6">
                  <c:v>43.692777212614445</c:v>
                </c:pt>
                <c:pt idx="8">
                  <c:v>43.263288009888754</c:v>
                </c:pt>
                <c:pt idx="10">
                  <c:v>40.969162995594708</c:v>
                </c:pt>
                <c:pt idx="12">
                  <c:v>36.92307692307692</c:v>
                </c:pt>
              </c:numCache>
            </c:numRef>
          </c:val>
          <c:smooth val="0"/>
        </c:ser>
        <c:ser>
          <c:idx val="2"/>
          <c:order val="3"/>
          <c:tx>
            <c:v>pd 3</c:v>
          </c:tx>
          <c:spPr>
            <a:ln w="12700">
              <a:solidFill>
                <a:srgbClr val="000000"/>
              </a:solidFill>
              <a:prstDash val="sysDash"/>
            </a:ln>
          </c:spPr>
          <c:marker>
            <c:symbol val="x"/>
            <c:size val="5"/>
            <c:spPr>
              <a:noFill/>
              <a:ln>
                <a:solidFill>
                  <a:srgbClr val="000000"/>
                </a:solidFill>
                <a:prstDash val="solid"/>
              </a:ln>
            </c:spPr>
          </c:marker>
          <c:val>
            <c:numRef>
              <c:f>'Previous data A14'!$T$5:$AG$5</c:f>
              <c:numCache>
                <c:formatCode>General</c:formatCode>
                <c:ptCount val="14"/>
                <c:pt idx="0">
                  <c:v>54.537707711972736</c:v>
                </c:pt>
                <c:pt idx="1">
                  <c:v>60.344827586206897</c:v>
                </c:pt>
                <c:pt idx="3">
                  <c:v>48.629531388152074</c:v>
                </c:pt>
                <c:pt idx="4">
                  <c:v>44.18762746430999</c:v>
                </c:pt>
                <c:pt idx="5">
                  <c:v>21.964285714285712</c:v>
                </c:pt>
                <c:pt idx="6">
                  <c:v>43.234994913530009</c:v>
                </c:pt>
                <c:pt idx="7">
                  <c:v>44.628099173553721</c:v>
                </c:pt>
                <c:pt idx="8">
                  <c:v>45.735475896168104</c:v>
                </c:pt>
                <c:pt idx="9">
                  <c:v>37.769784172661872</c:v>
                </c:pt>
                <c:pt idx="12">
                  <c:v>37.538461538461533</c:v>
                </c:pt>
                <c:pt idx="13">
                  <c:v>36.625514403292186</c:v>
                </c:pt>
              </c:numCache>
            </c:numRef>
          </c:val>
          <c:smooth val="0"/>
        </c:ser>
        <c:ser>
          <c:idx val="3"/>
          <c:order val="4"/>
          <c:tx>
            <c:v>pd 4</c:v>
          </c:tx>
          <c:spPr>
            <a:ln w="12700">
              <a:solidFill>
                <a:srgbClr val="000000"/>
              </a:solidFill>
              <a:prstDash val="sysDash"/>
            </a:ln>
          </c:spPr>
          <c:marker>
            <c:symbol val="x"/>
            <c:size val="5"/>
            <c:spPr>
              <a:noFill/>
              <a:ln>
                <a:solidFill>
                  <a:srgbClr val="000000"/>
                </a:solidFill>
                <a:prstDash val="solid"/>
              </a:ln>
            </c:spPr>
          </c:marker>
          <c:val>
            <c:numRef>
              <c:f>'Previous data A14'!$T$8:$AG$8</c:f>
              <c:numCache>
                <c:formatCode>General</c:formatCode>
                <c:ptCount val="14"/>
                <c:pt idx="0">
                  <c:v>60.076693651469959</c:v>
                </c:pt>
                <c:pt idx="1">
                  <c:v>61.671087533156509</c:v>
                </c:pt>
                <c:pt idx="2">
                  <c:v>58.92255892255892</c:v>
                </c:pt>
                <c:pt idx="3">
                  <c:v>52.166224580017683</c:v>
                </c:pt>
                <c:pt idx="4">
                  <c:v>49.762066621346023</c:v>
                </c:pt>
                <c:pt idx="5">
                  <c:v>21.428571428571427</c:v>
                </c:pt>
                <c:pt idx="6">
                  <c:v>42.472024415055948</c:v>
                </c:pt>
                <c:pt idx="7">
                  <c:v>40.771349862258951</c:v>
                </c:pt>
                <c:pt idx="8">
                  <c:v>40.626287597857434</c:v>
                </c:pt>
                <c:pt idx="9">
                  <c:v>40.287769784172667</c:v>
                </c:pt>
                <c:pt idx="10">
                  <c:v>40.025173064820642</c:v>
                </c:pt>
                <c:pt idx="11">
                  <c:v>38.016528925619838</c:v>
                </c:pt>
                <c:pt idx="12">
                  <c:v>38.215384615384615</c:v>
                </c:pt>
                <c:pt idx="13">
                  <c:v>39.094650205761319</c:v>
                </c:pt>
              </c:numCache>
            </c:numRef>
          </c:val>
          <c:smooth val="0"/>
        </c:ser>
        <c:ser>
          <c:idx val="5"/>
          <c:order val="5"/>
          <c:tx>
            <c:v>pd 6</c:v>
          </c:tx>
          <c:spPr>
            <a:ln w="12700">
              <a:solidFill>
                <a:srgbClr val="000000"/>
              </a:solidFill>
              <a:prstDash val="sysDash"/>
            </a:ln>
          </c:spPr>
          <c:marker>
            <c:symbol val="x"/>
            <c:size val="5"/>
            <c:spPr>
              <a:noFill/>
              <a:ln>
                <a:solidFill>
                  <a:srgbClr val="000000"/>
                </a:solidFill>
                <a:prstDash val="solid"/>
              </a:ln>
            </c:spPr>
          </c:marker>
          <c:val>
            <c:numRef>
              <c:f>'Previous data A14'!$T$14:$AG$14</c:f>
              <c:numCache>
                <c:formatCode>General</c:formatCode>
                <c:ptCount val="14"/>
                <c:pt idx="0">
                  <c:v>54.537707711972736</c:v>
                </c:pt>
                <c:pt idx="1">
                  <c:v>54.708222811671092</c:v>
                </c:pt>
                <c:pt idx="3">
                  <c:v>53.050397877984082</c:v>
                </c:pt>
                <c:pt idx="4">
                  <c:v>43.507817811012913</c:v>
                </c:pt>
                <c:pt idx="5">
                  <c:v>19.642857142857142</c:v>
                </c:pt>
                <c:pt idx="7">
                  <c:v>38.567493112947659</c:v>
                </c:pt>
                <c:pt idx="11">
                  <c:v>23.1404958677686</c:v>
                </c:pt>
                <c:pt idx="12">
                  <c:v>35.07692307692308</c:v>
                </c:pt>
                <c:pt idx="13">
                  <c:v>37.860082304526756</c:v>
                </c:pt>
              </c:numCache>
            </c:numRef>
          </c:val>
          <c:smooth val="0"/>
        </c:ser>
        <c:dLbls>
          <c:showLegendKey val="0"/>
          <c:showVal val="0"/>
          <c:showCatName val="0"/>
          <c:showSerName val="0"/>
          <c:showPercent val="0"/>
          <c:showBubbleSize val="0"/>
        </c:dLbls>
        <c:marker val="1"/>
        <c:smooth val="0"/>
        <c:axId val="101195136"/>
        <c:axId val="101196928"/>
      </c:lineChart>
      <c:catAx>
        <c:axId val="1011951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196928"/>
        <c:crosses val="autoZero"/>
        <c:auto val="1"/>
        <c:lblAlgn val="ctr"/>
        <c:lblOffset val="100"/>
        <c:tickLblSkip val="1"/>
        <c:tickMarkSkip val="1"/>
        <c:noMultiLvlLbl val="0"/>
      </c:catAx>
      <c:valAx>
        <c:axId val="101196928"/>
        <c:scaling>
          <c:logBase val="10"/>
          <c:orientation val="minMax"/>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01410105757931E-2"/>
              <c:y val="0.297917272780909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195136"/>
        <c:crosses val="autoZero"/>
        <c:crossBetween val="between"/>
      </c:valAx>
      <c:spPr>
        <a:noFill/>
        <a:ln w="12700">
          <a:solidFill>
            <a:srgbClr val="808080"/>
          </a:solidFill>
          <a:prstDash val="solid"/>
        </a:ln>
      </c:spPr>
    </c:plotArea>
    <c:legend>
      <c:legendPos val="r"/>
      <c:layout>
        <c:manualLayout>
          <c:xMode val="edge"/>
          <c:yMode val="edge"/>
          <c:x val="0.89894242068155117"/>
          <c:y val="7.0833477444412124E-2"/>
          <c:w val="9.5182138660399526E-2"/>
          <c:h val="0.2395838207678645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6761854874852"/>
          <c:y val="6.8607138252763461E-2"/>
          <c:w val="0.7852121676159125"/>
          <c:h val="0.80249561713838469"/>
        </c:manualLayout>
      </c:layout>
      <c:lineChart>
        <c:grouping val="standard"/>
        <c:varyColors val="0"/>
        <c:ser>
          <c:idx val="14"/>
          <c:order val="0"/>
          <c:tx>
            <c:v>15016</c:v>
          </c:tx>
          <c:spPr>
            <a:ln w="25400">
              <a:solidFill>
                <a:srgbClr val="000000"/>
              </a:solidFill>
              <a:prstDash val="solid"/>
            </a:ln>
          </c:spPr>
          <c:marker>
            <c:symbol val="plus"/>
            <c:size val="5"/>
            <c:spPr>
              <a:noFill/>
              <a:ln>
                <a:solidFill>
                  <a:srgbClr val="0000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data'!$V$12:$AI$12</c:f>
              <c:numCache>
                <c:formatCode>General</c:formatCode>
                <c:ptCount val="14"/>
                <c:pt idx="0">
                  <c:v>20.323817639539836</c:v>
                </c:pt>
                <c:pt idx="1">
                  <c:v>21.800397877984086</c:v>
                </c:pt>
                <c:pt idx="2">
                  <c:v>22.536475869809202</c:v>
                </c:pt>
                <c:pt idx="3">
                  <c:v>21.644562334217508</c:v>
                </c:pt>
                <c:pt idx="4">
                  <c:v>22.195785180149556</c:v>
                </c:pt>
                <c:pt idx="5">
                  <c:v>14.206249999999999</c:v>
                </c:pt>
                <c:pt idx="6">
                  <c:v>21.200406917599189</c:v>
                </c:pt>
                <c:pt idx="7">
                  <c:v>20.66115702479339</c:v>
                </c:pt>
                <c:pt idx="8">
                  <c:v>18.958590852904823</c:v>
                </c:pt>
                <c:pt idx="9">
                  <c:v>17.334532374100721</c:v>
                </c:pt>
                <c:pt idx="10">
                  <c:v>16.14013006083491</c:v>
                </c:pt>
                <c:pt idx="11">
                  <c:v>#N/A</c:v>
                </c:pt>
                <c:pt idx="12">
                  <c:v>13.10153846153846</c:v>
                </c:pt>
                <c:pt idx="13">
                  <c:v>12.707818930041153</c:v>
                </c:pt>
              </c:numCache>
            </c:numRef>
          </c:val>
          <c:smooth val="0"/>
        </c:ser>
        <c:ser>
          <c:idx val="0"/>
          <c:order val="1"/>
          <c:tx>
            <c:v>pd 1</c:v>
          </c:tx>
          <c:spPr>
            <a:ln w="12700">
              <a:solidFill>
                <a:srgbClr val="000000"/>
              </a:solidFill>
              <a:prstDash val="sysDash"/>
            </a:ln>
          </c:spPr>
          <c:marker>
            <c:symbol val="plus"/>
            <c:size val="5"/>
            <c:spPr>
              <a:noFill/>
              <a:ln>
                <a:solidFill>
                  <a:srgbClr val="000000"/>
                </a:solidFill>
                <a:prstDash val="solid"/>
              </a:ln>
            </c:spPr>
          </c:marker>
          <c:val>
            <c:numRef>
              <c:f>'Previous Data A15'!$T$3:$AG$3</c:f>
              <c:numCache>
                <c:formatCode>General</c:formatCode>
                <c:ptCount val="14"/>
                <c:pt idx="0">
                  <c:v>22.241158926288879</c:v>
                </c:pt>
                <c:pt idx="1">
                  <c:v>25.198938992042439</c:v>
                </c:pt>
                <c:pt idx="3">
                  <c:v>17.683465959328029</c:v>
                </c:pt>
                <c:pt idx="4">
                  <c:v>24.949014276002718</c:v>
                </c:pt>
                <c:pt idx="5">
                  <c:v>14.642857142857142</c:v>
                </c:pt>
                <c:pt idx="7">
                  <c:v>22.589531680440771</c:v>
                </c:pt>
                <c:pt idx="12">
                  <c:v>13.415384615384616</c:v>
                </c:pt>
                <c:pt idx="13">
                  <c:v>12.757201646090536</c:v>
                </c:pt>
              </c:numCache>
            </c:numRef>
          </c:val>
          <c:smooth val="0"/>
        </c:ser>
        <c:ser>
          <c:idx val="1"/>
          <c:order val="2"/>
          <c:tx>
            <c:v>pd 2</c:v>
          </c:tx>
          <c:spPr>
            <a:ln w="12700">
              <a:solidFill>
                <a:srgbClr val="000000"/>
              </a:solidFill>
              <a:prstDash val="sysDash"/>
            </a:ln>
          </c:spPr>
          <c:marker>
            <c:symbol val="plus"/>
            <c:size val="5"/>
            <c:spPr>
              <a:noFill/>
              <a:ln>
                <a:solidFill>
                  <a:srgbClr val="000000"/>
                </a:solidFill>
                <a:prstDash val="solid"/>
              </a:ln>
            </c:spPr>
          </c:marker>
          <c:val>
            <c:numRef>
              <c:f>'Previous Data A15'!$T$6:$AG$6</c:f>
              <c:numCache>
                <c:formatCode>General</c:formatCode>
                <c:ptCount val="14"/>
                <c:pt idx="0">
                  <c:v>24.584576054537706</c:v>
                </c:pt>
                <c:pt idx="1">
                  <c:v>25.862068965517242</c:v>
                </c:pt>
                <c:pt idx="3">
                  <c:v>25.198938992042439</c:v>
                </c:pt>
                <c:pt idx="4">
                  <c:v>27.532290958531608</c:v>
                </c:pt>
                <c:pt idx="5">
                  <c:v>17.321428571428569</c:v>
                </c:pt>
                <c:pt idx="6">
                  <c:v>27.466937945066125</c:v>
                </c:pt>
                <c:pt idx="7">
                  <c:v>24.793388429752067</c:v>
                </c:pt>
                <c:pt idx="8">
                  <c:v>23.65059744540585</c:v>
                </c:pt>
                <c:pt idx="9">
                  <c:v>19.784172661870507</c:v>
                </c:pt>
                <c:pt idx="10">
                  <c:v>19.50912523599748</c:v>
                </c:pt>
                <c:pt idx="12">
                  <c:v>16.123076923076923</c:v>
                </c:pt>
                <c:pt idx="13">
                  <c:v>13.209876543209878</c:v>
                </c:pt>
              </c:numCache>
            </c:numRef>
          </c:val>
          <c:smooth val="0"/>
        </c:ser>
        <c:ser>
          <c:idx val="2"/>
          <c:order val="3"/>
          <c:tx>
            <c:v>pd 3</c:v>
          </c:tx>
          <c:spPr>
            <a:ln w="12700">
              <a:solidFill>
                <a:srgbClr val="000000"/>
              </a:solidFill>
              <a:prstDash val="sysDash"/>
            </a:ln>
          </c:spPr>
          <c:marker>
            <c:symbol val="plus"/>
            <c:size val="5"/>
            <c:spPr>
              <a:noFill/>
              <a:ln>
                <a:solidFill>
                  <a:srgbClr val="000000"/>
                </a:solidFill>
                <a:prstDash val="solid"/>
              </a:ln>
            </c:spPr>
          </c:marker>
          <c:val>
            <c:numRef>
              <c:f>'Previous Data A15'!$T$9:$AG$9</c:f>
              <c:numCache>
                <c:formatCode>General</c:formatCode>
                <c:ptCount val="14"/>
                <c:pt idx="0">
                  <c:v>22.58201959948871</c:v>
                </c:pt>
                <c:pt idx="1">
                  <c:v>23.872679045092841</c:v>
                </c:pt>
                <c:pt idx="2">
                  <c:v>22.446689113355781</c:v>
                </c:pt>
                <c:pt idx="3">
                  <c:v>21.220159151193631</c:v>
                </c:pt>
                <c:pt idx="4">
                  <c:v>23.249490142760024</c:v>
                </c:pt>
                <c:pt idx="5">
                  <c:v>15.535714285714285</c:v>
                </c:pt>
                <c:pt idx="6">
                  <c:v>22.889114954221771</c:v>
                </c:pt>
                <c:pt idx="7">
                  <c:v>20.110192837465565</c:v>
                </c:pt>
                <c:pt idx="8">
                  <c:v>18.747424804285124</c:v>
                </c:pt>
                <c:pt idx="9">
                  <c:v>19.784172661870507</c:v>
                </c:pt>
                <c:pt idx="10">
                  <c:v>17.998741346758965</c:v>
                </c:pt>
                <c:pt idx="11">
                  <c:v>16.528925619834713</c:v>
                </c:pt>
                <c:pt idx="12">
                  <c:v>14.892307692307691</c:v>
                </c:pt>
                <c:pt idx="13">
                  <c:v>15.637860082304528</c:v>
                </c:pt>
              </c:numCache>
            </c:numRef>
          </c:val>
          <c:smooth val="0"/>
        </c:ser>
        <c:ser>
          <c:idx val="3"/>
          <c:order val="4"/>
          <c:tx>
            <c:v>pd 4</c:v>
          </c:tx>
          <c:spPr>
            <a:ln w="12700">
              <a:solidFill>
                <a:srgbClr val="000000"/>
              </a:solidFill>
              <a:prstDash val="sysDash"/>
            </a:ln>
          </c:spPr>
          <c:marker>
            <c:symbol val="plus"/>
            <c:size val="5"/>
            <c:spPr>
              <a:noFill/>
              <a:ln>
                <a:solidFill>
                  <a:srgbClr val="000000"/>
                </a:solidFill>
                <a:prstDash val="solid"/>
              </a:ln>
            </c:spPr>
          </c:marker>
          <c:val>
            <c:numRef>
              <c:f>'Previous Data A15'!$T$10:$AG$10</c:f>
              <c:numCache>
                <c:formatCode>General</c:formatCode>
                <c:ptCount val="14"/>
                <c:pt idx="0">
                  <c:v>23.434171282488283</c:v>
                </c:pt>
                <c:pt idx="4">
                  <c:v>24.473147518694766</c:v>
                </c:pt>
                <c:pt idx="5">
                  <c:v>14.285714285714286</c:v>
                </c:pt>
                <c:pt idx="7">
                  <c:v>16.253443526170798</c:v>
                </c:pt>
                <c:pt idx="12">
                  <c:v>13.538461538461538</c:v>
                </c:pt>
                <c:pt idx="13">
                  <c:v>14.403292181069959</c:v>
                </c:pt>
              </c:numCache>
            </c:numRef>
          </c:val>
          <c:smooth val="0"/>
        </c:ser>
        <c:ser>
          <c:idx val="4"/>
          <c:order val="5"/>
          <c:tx>
            <c:v>pd 5</c:v>
          </c:tx>
          <c:spPr>
            <a:ln w="12700">
              <a:solidFill>
                <a:srgbClr val="000000"/>
              </a:solidFill>
              <a:prstDash val="sysDash"/>
            </a:ln>
          </c:spPr>
          <c:marker>
            <c:symbol val="plus"/>
            <c:size val="5"/>
            <c:spPr>
              <a:noFill/>
              <a:ln>
                <a:solidFill>
                  <a:srgbClr val="000000"/>
                </a:solidFill>
                <a:prstDash val="solid"/>
              </a:ln>
            </c:spPr>
          </c:marker>
          <c:val>
            <c:numRef>
              <c:f>'Previous Data A15'!$T$31:$AG$31</c:f>
              <c:numCache>
                <c:formatCode>General</c:formatCode>
                <c:ptCount val="14"/>
                <c:pt idx="0">
                  <c:v>25.016228964419291</c:v>
                </c:pt>
                <c:pt idx="1">
                  <c:v>24.661304691545432</c:v>
                </c:pt>
                <c:pt idx="2">
                  <c:v>25.142006860415979</c:v>
                </c:pt>
                <c:pt idx="3">
                  <c:v>23.211813753815662</c:v>
                </c:pt>
                <c:pt idx="4">
                  <c:v>23.274199341239378</c:v>
                </c:pt>
                <c:pt idx="5">
                  <c:v>15.619938101487866</c:v>
                </c:pt>
                <c:pt idx="6">
                  <c:v>23.044046430751113</c:v>
                </c:pt>
                <c:pt idx="7">
                  <c:v>21.909543698006786</c:v>
                </c:pt>
                <c:pt idx="8">
                  <c:v>21.022895149078497</c:v>
                </c:pt>
                <c:pt idx="9">
                  <c:v>17.985994132757092</c:v>
                </c:pt>
                <c:pt idx="10">
                  <c:v>17.416676866268617</c:v>
                </c:pt>
                <c:pt idx="11">
                  <c:v>15.519565895806666</c:v>
                </c:pt>
                <c:pt idx="12">
                  <c:v>14.664397366847096</c:v>
                </c:pt>
                <c:pt idx="13">
                  <c:v>12.636726359227627</c:v>
                </c:pt>
              </c:numCache>
            </c:numRef>
          </c:val>
          <c:smooth val="0"/>
        </c:ser>
        <c:dLbls>
          <c:showLegendKey val="0"/>
          <c:showVal val="0"/>
          <c:showCatName val="0"/>
          <c:showSerName val="0"/>
          <c:showPercent val="0"/>
          <c:showBubbleSize val="0"/>
        </c:dLbls>
        <c:marker val="1"/>
        <c:smooth val="0"/>
        <c:axId val="101249792"/>
        <c:axId val="101251712"/>
      </c:lineChart>
      <c:catAx>
        <c:axId val="1012497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251712"/>
        <c:crosses val="autoZero"/>
        <c:auto val="1"/>
        <c:lblAlgn val="ctr"/>
        <c:lblOffset val="100"/>
        <c:tickLblSkip val="1"/>
        <c:tickMarkSkip val="1"/>
        <c:noMultiLvlLbl val="0"/>
      </c:catAx>
      <c:valAx>
        <c:axId val="101251712"/>
        <c:scaling>
          <c:logBase val="10"/>
          <c:orientation val="minMax"/>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779364247914199E-2"/>
              <c:y val="0.2993766032847859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249792"/>
        <c:crosses val="autoZero"/>
        <c:crossBetween val="between"/>
      </c:valAx>
      <c:spPr>
        <a:noFill/>
        <a:ln w="12700">
          <a:solidFill>
            <a:srgbClr val="808080"/>
          </a:solidFill>
          <a:prstDash val="solid"/>
        </a:ln>
      </c:spPr>
    </c:plotArea>
    <c:legend>
      <c:legendPos val="r"/>
      <c:layout>
        <c:manualLayout>
          <c:xMode val="edge"/>
          <c:yMode val="edge"/>
          <c:x val="0.89906206336889227"/>
          <c:y val="6.6528134063285782E-2"/>
          <c:w val="9.5070531505065642E-2"/>
          <c:h val="0.23908548178993327"/>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558699840792623"/>
          <c:y val="6.8607138252763461E-2"/>
          <c:w val="0.77230135469547145"/>
          <c:h val="0.80249561713838469"/>
        </c:manualLayout>
      </c:layout>
      <c:lineChart>
        <c:grouping val="standard"/>
        <c:varyColors val="0"/>
        <c:ser>
          <c:idx val="15"/>
          <c:order val="0"/>
          <c:tx>
            <c:v>15386</c:v>
          </c:tx>
          <c:spPr>
            <a:ln w="25400">
              <a:solidFill>
                <a:srgbClr val="DD0806"/>
              </a:solidFill>
              <a:prstDash val="solid"/>
            </a:ln>
          </c:spPr>
          <c:marker>
            <c:symbol val="plus"/>
            <c:size val="5"/>
            <c:spPr>
              <a:noFill/>
              <a:ln>
                <a:solidFill>
                  <a:srgbClr val="DD0806"/>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data'!$V$11:$AI$11</c:f>
              <c:numCache>
                <c:formatCode>General</c:formatCode>
                <c:ptCount val="14"/>
                <c:pt idx="0">
                  <c:v>333.74520664678312</c:v>
                </c:pt>
                <c:pt idx="1">
                  <c:v>332.22811671087538</c:v>
                </c:pt>
                <c:pt idx="2">
                  <c:v>306.06060606060606</c:v>
                </c:pt>
                <c:pt idx="3">
                  <c:v>264.69938107869143</c:v>
                </c:pt>
                <c:pt idx="4">
                  <c:v>231.78110129163832</c:v>
                </c:pt>
                <c:pt idx="5">
                  <c:v>47.473214285714285</c:v>
                </c:pt>
                <c:pt idx="6">
                  <c:v>198.50796880298404</c:v>
                </c:pt>
                <c:pt idx="7">
                  <c:v>191.92837465564739</c:v>
                </c:pt>
                <c:pt idx="8">
                  <c:v>178.22414503502267</c:v>
                </c:pt>
                <c:pt idx="9">
                  <c:v>168.1115107913669</c:v>
                </c:pt>
                <c:pt idx="10">
                  <c:v>164.65282148101534</c:v>
                </c:pt>
                <c:pt idx="11">
                  <c:v>#N/A</c:v>
                </c:pt>
                <c:pt idx="12">
                  <c:v>141.78461538461536</c:v>
                </c:pt>
                <c:pt idx="13">
                  <c:v>137.81893004115227</c:v>
                </c:pt>
              </c:numCache>
            </c:numRef>
          </c:val>
          <c:smooth val="0"/>
        </c:ser>
        <c:ser>
          <c:idx val="0"/>
          <c:order val="1"/>
          <c:tx>
            <c:v>pd 1</c:v>
          </c:tx>
          <c:spPr>
            <a:ln w="12700">
              <a:solidFill>
                <a:srgbClr val="DD0806"/>
              </a:solidFill>
              <a:prstDash val="sysDash"/>
            </a:ln>
          </c:spPr>
          <c:marker>
            <c:symbol val="plus"/>
            <c:size val="5"/>
            <c:spPr>
              <a:noFill/>
              <a:ln>
                <a:solidFill>
                  <a:srgbClr val="DD0806"/>
                </a:solidFill>
                <a:prstDash val="solid"/>
              </a:ln>
            </c:spPr>
          </c:marker>
          <c:val>
            <c:numRef>
              <c:f>'Previous Data A15'!$T$13:$AG$13</c:f>
              <c:numCache>
                <c:formatCode>General</c:formatCode>
                <c:ptCount val="14"/>
                <c:pt idx="0">
                  <c:v>358.32978270132082</c:v>
                </c:pt>
                <c:pt idx="1">
                  <c:v>353.28249336870027</c:v>
                </c:pt>
                <c:pt idx="2">
                  <c:v>336.70033670033672</c:v>
                </c:pt>
                <c:pt idx="3">
                  <c:v>277.63041556145004</c:v>
                </c:pt>
                <c:pt idx="4">
                  <c:v>248.13052345343303</c:v>
                </c:pt>
                <c:pt idx="5">
                  <c:v>49.642857142857139</c:v>
                </c:pt>
                <c:pt idx="6">
                  <c:v>223.29603255340794</c:v>
                </c:pt>
                <c:pt idx="7">
                  <c:v>206.88705234159781</c:v>
                </c:pt>
                <c:pt idx="8">
                  <c:v>188.29831067161106</c:v>
                </c:pt>
                <c:pt idx="9">
                  <c:v>185.25179856115111</c:v>
                </c:pt>
                <c:pt idx="10">
                  <c:v>178.09943360604152</c:v>
                </c:pt>
                <c:pt idx="11">
                  <c:v>164.04958677685951</c:v>
                </c:pt>
                <c:pt idx="12">
                  <c:v>161.23076923076923</c:v>
                </c:pt>
                <c:pt idx="13">
                  <c:v>147.7366255144033</c:v>
                </c:pt>
              </c:numCache>
            </c:numRef>
          </c:val>
          <c:smooth val="0"/>
        </c:ser>
        <c:ser>
          <c:idx val="2"/>
          <c:order val="2"/>
          <c:tx>
            <c:v>pd 3</c:v>
          </c:tx>
          <c:spPr>
            <a:ln w="12700">
              <a:solidFill>
                <a:srgbClr val="DD0806"/>
              </a:solidFill>
              <a:prstDash val="sysDash"/>
            </a:ln>
          </c:spPr>
          <c:marker>
            <c:symbol val="plus"/>
            <c:size val="5"/>
            <c:spPr>
              <a:noFill/>
              <a:ln>
                <a:solidFill>
                  <a:srgbClr val="DD0806"/>
                </a:solidFill>
                <a:prstDash val="solid"/>
              </a:ln>
            </c:spPr>
          </c:marker>
          <c:val>
            <c:numRef>
              <c:f>'Previous Data A15'!$T$15:$AG$15</c:f>
              <c:numCache>
                <c:formatCode>General</c:formatCode>
                <c:ptCount val="14"/>
                <c:pt idx="0">
                  <c:v>247.12398806987645</c:v>
                </c:pt>
                <c:pt idx="1">
                  <c:v>243.70026525198941</c:v>
                </c:pt>
                <c:pt idx="3">
                  <c:v>176.83465959328026</c:v>
                </c:pt>
                <c:pt idx="4">
                  <c:v>173.35146159075458</c:v>
                </c:pt>
                <c:pt idx="5">
                  <c:v>42.857142857142854</c:v>
                </c:pt>
                <c:pt idx="7">
                  <c:v>146.00550964187329</c:v>
                </c:pt>
                <c:pt idx="8">
                  <c:v>131.85002060156572</c:v>
                </c:pt>
                <c:pt idx="12">
                  <c:v>111.99999999999999</c:v>
                </c:pt>
                <c:pt idx="13">
                  <c:v>106.17283950617285</c:v>
                </c:pt>
              </c:numCache>
            </c:numRef>
          </c:val>
          <c:smooth val="0"/>
        </c:ser>
        <c:ser>
          <c:idx val="4"/>
          <c:order val="3"/>
          <c:tx>
            <c:v>pd 5</c:v>
          </c:tx>
          <c:spPr>
            <a:ln w="12700">
              <a:solidFill>
                <a:srgbClr val="DD0806"/>
              </a:solidFill>
              <a:prstDash val="sysDash"/>
            </a:ln>
          </c:spPr>
          <c:marker>
            <c:symbol val="plus"/>
            <c:size val="5"/>
            <c:spPr>
              <a:noFill/>
              <a:ln>
                <a:solidFill>
                  <a:srgbClr val="DD0806"/>
                </a:solidFill>
                <a:prstDash val="solid"/>
              </a:ln>
            </c:spPr>
          </c:marker>
          <c:val>
            <c:numRef>
              <c:f>'Previous Data A15'!$T$17:$AG$17</c:f>
              <c:numCache>
                <c:formatCode>General</c:formatCode>
                <c:ptCount val="14"/>
                <c:pt idx="0">
                  <c:v>355.77332765232211</c:v>
                </c:pt>
                <c:pt idx="1">
                  <c:v>349.80106100795757</c:v>
                </c:pt>
                <c:pt idx="3">
                  <c:v>289.56675508399644</c:v>
                </c:pt>
                <c:pt idx="4">
                  <c:v>254.92861998640379</c:v>
                </c:pt>
                <c:pt idx="5">
                  <c:v>48.571428571428577</c:v>
                </c:pt>
                <c:pt idx="6">
                  <c:v>230.92573753814852</c:v>
                </c:pt>
                <c:pt idx="7">
                  <c:v>217.63085399449037</c:v>
                </c:pt>
                <c:pt idx="8">
                  <c:v>190.77049855789039</c:v>
                </c:pt>
                <c:pt idx="10">
                  <c:v>171.80616740088104</c:v>
                </c:pt>
                <c:pt idx="12">
                  <c:v>150.15384615384613</c:v>
                </c:pt>
                <c:pt idx="13">
                  <c:v>139.91769547325103</c:v>
                </c:pt>
              </c:numCache>
            </c:numRef>
          </c:val>
          <c:smooth val="0"/>
        </c:ser>
        <c:ser>
          <c:idx val="1"/>
          <c:order val="4"/>
          <c:tx>
            <c:v>pd 2</c:v>
          </c:tx>
          <c:spPr>
            <a:ln w="12700">
              <a:solidFill>
                <a:srgbClr val="DD0806"/>
              </a:solidFill>
              <a:prstDash val="sysDash"/>
            </a:ln>
          </c:spPr>
          <c:marker>
            <c:symbol val="plus"/>
            <c:size val="5"/>
            <c:spPr>
              <a:noFill/>
              <a:ln>
                <a:solidFill>
                  <a:srgbClr val="DD0806"/>
                </a:solidFill>
                <a:prstDash val="solid"/>
              </a:ln>
            </c:spPr>
          </c:marker>
          <c:val>
            <c:numRef>
              <c:f>'Previous Data A15'!$T$14:$AG$14</c:f>
              <c:numCache>
                <c:formatCode>General</c:formatCode>
                <c:ptCount val="14"/>
                <c:pt idx="0">
                  <c:v>247.12398806987645</c:v>
                </c:pt>
                <c:pt idx="1">
                  <c:v>243.70026525198941</c:v>
                </c:pt>
                <c:pt idx="3">
                  <c:v>176.83465959328026</c:v>
                </c:pt>
                <c:pt idx="4">
                  <c:v>173.35146159075458</c:v>
                </c:pt>
                <c:pt idx="5">
                  <c:v>42.857142857142854</c:v>
                </c:pt>
                <c:pt idx="7">
                  <c:v>146.00550964187329</c:v>
                </c:pt>
                <c:pt idx="12">
                  <c:v>111.99999999999999</c:v>
                </c:pt>
                <c:pt idx="13">
                  <c:v>106.17283950617285</c:v>
                </c:pt>
              </c:numCache>
            </c:numRef>
          </c:val>
          <c:smooth val="0"/>
        </c:ser>
        <c:ser>
          <c:idx val="3"/>
          <c:order val="5"/>
          <c:tx>
            <c:v>pd 4</c:v>
          </c:tx>
          <c:spPr>
            <a:ln w="12700">
              <a:solidFill>
                <a:srgbClr val="DD0806"/>
              </a:solidFill>
              <a:prstDash val="sysDash"/>
            </a:ln>
          </c:spPr>
          <c:marker>
            <c:symbol val="plus"/>
            <c:size val="5"/>
            <c:spPr>
              <a:noFill/>
              <a:ln>
                <a:solidFill>
                  <a:srgbClr val="DD0806"/>
                </a:solidFill>
                <a:prstDash val="solid"/>
              </a:ln>
            </c:spPr>
          </c:marker>
          <c:val>
            <c:numRef>
              <c:f>'Previous Data A15'!$T$16:$AG$16</c:f>
              <c:numCache>
                <c:formatCode>General</c:formatCode>
                <c:ptCount val="14"/>
                <c:pt idx="0">
                  <c:v>355.77332765232211</c:v>
                </c:pt>
                <c:pt idx="1">
                  <c:v>349.80106100795757</c:v>
                </c:pt>
                <c:pt idx="3">
                  <c:v>289.56675508399644</c:v>
                </c:pt>
                <c:pt idx="4">
                  <c:v>254.92861998640379</c:v>
                </c:pt>
                <c:pt idx="5">
                  <c:v>48.571428571428577</c:v>
                </c:pt>
                <c:pt idx="6">
                  <c:v>230.92573753814852</c:v>
                </c:pt>
                <c:pt idx="7">
                  <c:v>0</c:v>
                </c:pt>
                <c:pt idx="8">
                  <c:v>190.77049855789039</c:v>
                </c:pt>
                <c:pt idx="10">
                  <c:v>171.80616740088104</c:v>
                </c:pt>
                <c:pt idx="12">
                  <c:v>150.15384615384613</c:v>
                </c:pt>
              </c:numCache>
            </c:numRef>
          </c:val>
          <c:smooth val="0"/>
        </c:ser>
        <c:dLbls>
          <c:showLegendKey val="0"/>
          <c:showVal val="0"/>
          <c:showCatName val="0"/>
          <c:showSerName val="0"/>
          <c:showPercent val="0"/>
          <c:showBubbleSize val="0"/>
        </c:dLbls>
        <c:marker val="1"/>
        <c:smooth val="0"/>
        <c:axId val="101300480"/>
        <c:axId val="101310848"/>
      </c:lineChart>
      <c:catAx>
        <c:axId val="1013004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310848"/>
        <c:crosses val="autoZero"/>
        <c:auto val="1"/>
        <c:lblAlgn val="ctr"/>
        <c:lblOffset val="100"/>
        <c:tickLblSkip val="1"/>
        <c:tickMarkSkip val="1"/>
        <c:noMultiLvlLbl val="0"/>
      </c:catAx>
      <c:valAx>
        <c:axId val="101310848"/>
        <c:scaling>
          <c:logBase val="10"/>
          <c:orientation val="minMax"/>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779364247914199E-2"/>
              <c:y val="0.2993766032847859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300480"/>
        <c:crosses val="autoZero"/>
        <c:crossBetween val="between"/>
      </c:valAx>
      <c:spPr>
        <a:noFill/>
        <a:ln w="12700">
          <a:solidFill>
            <a:srgbClr val="808080"/>
          </a:solidFill>
          <a:prstDash val="solid"/>
        </a:ln>
      </c:spPr>
    </c:plotArea>
    <c:legend>
      <c:legendPos val="r"/>
      <c:layout>
        <c:manualLayout>
          <c:xMode val="edge"/>
          <c:yMode val="edge"/>
          <c:x val="0.89906206336889227"/>
          <c:y val="7.900215920015187E-2"/>
          <c:w val="9.5070531505065642E-2"/>
          <c:h val="0.23908548178993327"/>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6761854874852"/>
          <c:y val="6.8607138252763461E-2"/>
          <c:w val="0.7852121676159125"/>
          <c:h val="0.80249561713838469"/>
        </c:manualLayout>
      </c:layout>
      <c:lineChart>
        <c:grouping val="standard"/>
        <c:varyColors val="0"/>
        <c:ser>
          <c:idx val="16"/>
          <c:order val="0"/>
          <c:tx>
            <c:v>15555</c:v>
          </c:tx>
          <c:spPr>
            <a:ln w="25400">
              <a:solidFill>
                <a:srgbClr val="000000"/>
              </a:solidFill>
              <a:prstDash val="solid"/>
            </a:ln>
          </c:spPr>
          <c:marker>
            <c:symbol val="plus"/>
            <c:size val="5"/>
            <c:spPr>
              <a:noFill/>
              <a:ln>
                <a:solidFill>
                  <a:srgbClr val="0000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data'!$V$10:$AI$10</c:f>
              <c:numCache>
                <c:formatCode>General</c:formatCode>
                <c:ptCount val="14"/>
                <c:pt idx="0">
                  <c:v>7.626757562846187</c:v>
                </c:pt>
                <c:pt idx="1">
                  <c:v>8.1813660477453585</c:v>
                </c:pt>
                <c:pt idx="2">
                  <c:v>8.5723905723905727</c:v>
                </c:pt>
                <c:pt idx="3">
                  <c:v>8.4449602122015914</c:v>
                </c:pt>
                <c:pt idx="4">
                  <c:v>9.1332426920462275</c:v>
                </c:pt>
                <c:pt idx="5">
                  <c:v>10.948214285714284</c:v>
                </c:pt>
                <c:pt idx="6">
                  <c:v>8.9691420820617136</c:v>
                </c:pt>
                <c:pt idx="7">
                  <c:v>9.0523415977961434</c:v>
                </c:pt>
                <c:pt idx="8">
                  <c:v>8.4054388133498144</c:v>
                </c:pt>
                <c:pt idx="9">
                  <c:v>7.8003597122302155</c:v>
                </c:pt>
                <c:pt idx="10">
                  <c:v>7.4239563666876434</c:v>
                </c:pt>
                <c:pt idx="11">
                  <c:v>#N/A</c:v>
                </c:pt>
                <c:pt idx="12">
                  <c:v>6.1386666666666665</c:v>
                </c:pt>
                <c:pt idx="13">
                  <c:v>5.905349794238683</c:v>
                </c:pt>
              </c:numCache>
            </c:numRef>
          </c:val>
          <c:smooth val="0"/>
        </c:ser>
        <c:ser>
          <c:idx val="0"/>
          <c:order val="1"/>
          <c:tx>
            <c:v>pd 1</c:v>
          </c:tx>
          <c:spPr>
            <a:ln w="12700">
              <a:solidFill>
                <a:srgbClr val="000000"/>
              </a:solidFill>
              <a:prstDash val="sysDash"/>
            </a:ln>
          </c:spPr>
          <c:marker>
            <c:symbol val="plus"/>
            <c:size val="5"/>
            <c:spPr>
              <a:noFill/>
              <a:ln>
                <a:solidFill>
                  <a:srgbClr val="000000"/>
                </a:solidFill>
                <a:prstDash val="solid"/>
              </a:ln>
            </c:spPr>
          </c:marker>
          <c:val>
            <c:numRef>
              <c:f>'Previous Data A15'!$T$18:$AG$18</c:f>
              <c:numCache>
                <c:formatCode>General</c:formatCode>
                <c:ptCount val="14"/>
                <c:pt idx="0">
                  <c:v>21.900298253089048</c:v>
                </c:pt>
                <c:pt idx="1">
                  <c:v>22.877984084880641</c:v>
                </c:pt>
                <c:pt idx="3">
                  <c:v>19.893899204244029</c:v>
                </c:pt>
                <c:pt idx="4">
                  <c:v>24.745071380013595</c:v>
                </c:pt>
                <c:pt idx="5">
                  <c:v>15.357142857142856</c:v>
                </c:pt>
                <c:pt idx="7">
                  <c:v>21.212121212121215</c:v>
                </c:pt>
                <c:pt idx="12">
                  <c:v>14.030769230769229</c:v>
                </c:pt>
                <c:pt idx="13">
                  <c:v>12.757201646090536</c:v>
                </c:pt>
              </c:numCache>
            </c:numRef>
          </c:val>
          <c:smooth val="0"/>
        </c:ser>
        <c:ser>
          <c:idx val="1"/>
          <c:order val="2"/>
          <c:tx>
            <c:v>pd 2</c:v>
          </c:tx>
          <c:spPr>
            <a:ln w="12700">
              <a:solidFill>
                <a:srgbClr val="000000"/>
              </a:solidFill>
              <a:prstDash val="sysDash"/>
            </a:ln>
          </c:spPr>
          <c:marker>
            <c:symbol val="plus"/>
            <c:size val="5"/>
            <c:spPr>
              <a:noFill/>
              <a:ln>
                <a:solidFill>
                  <a:srgbClr val="000000"/>
                </a:solidFill>
                <a:prstDash val="solid"/>
              </a:ln>
            </c:spPr>
          </c:marker>
          <c:val>
            <c:numRef>
              <c:f>'Previous Data A15'!$T$19:$AG$19</c:f>
              <c:numCache>
                <c:formatCode>General</c:formatCode>
                <c:ptCount val="14"/>
                <c:pt idx="0">
                  <c:v>16.531742650191735</c:v>
                </c:pt>
                <c:pt idx="1">
                  <c:v>19.23076923076923</c:v>
                </c:pt>
                <c:pt idx="3">
                  <c:v>17.683465959328029</c:v>
                </c:pt>
                <c:pt idx="4">
                  <c:v>18.898708361658734</c:v>
                </c:pt>
                <c:pt idx="5">
                  <c:v>13.928571428571429</c:v>
                </c:pt>
                <c:pt idx="7">
                  <c:v>16.528925619834709</c:v>
                </c:pt>
                <c:pt idx="12">
                  <c:v>10.892307692307693</c:v>
                </c:pt>
                <c:pt idx="13">
                  <c:v>10.2880658436214</c:v>
                </c:pt>
              </c:numCache>
            </c:numRef>
          </c:val>
          <c:smooth val="0"/>
        </c:ser>
        <c:ser>
          <c:idx val="2"/>
          <c:order val="3"/>
          <c:tx>
            <c:v>pd 3</c:v>
          </c:tx>
          <c:spPr>
            <a:ln w="12700">
              <a:solidFill>
                <a:srgbClr val="000000"/>
              </a:solidFill>
              <a:prstDash val="sysDash"/>
            </a:ln>
          </c:spPr>
          <c:marker>
            <c:symbol val="plus"/>
            <c:size val="5"/>
            <c:spPr>
              <a:noFill/>
              <a:ln>
                <a:solidFill>
                  <a:srgbClr val="000000"/>
                </a:solidFill>
                <a:prstDash val="solid"/>
              </a:ln>
            </c:spPr>
          </c:marker>
          <c:val>
            <c:numRef>
              <c:f>'Previous Data A15'!$T$21:$AG$21</c:f>
              <c:numCache>
                <c:formatCode>General</c:formatCode>
                <c:ptCount val="14"/>
                <c:pt idx="0">
                  <c:v>14.912654452492545</c:v>
                </c:pt>
                <c:pt idx="1">
                  <c:v>16.578249336870027</c:v>
                </c:pt>
                <c:pt idx="4">
                  <c:v>21.753908905506457</c:v>
                </c:pt>
                <c:pt idx="5">
                  <c:v>13.392857142857142</c:v>
                </c:pt>
                <c:pt idx="7">
                  <c:v>14.049586776859504</c:v>
                </c:pt>
                <c:pt idx="8">
                  <c:v>13.185002060156572</c:v>
                </c:pt>
                <c:pt idx="9">
                  <c:v>14.028776978417268</c:v>
                </c:pt>
                <c:pt idx="10">
                  <c:v>16.991818753933291</c:v>
                </c:pt>
                <c:pt idx="12">
                  <c:v>10.092307692307692</c:v>
                </c:pt>
                <c:pt idx="13">
                  <c:v>17.695473251028808</c:v>
                </c:pt>
              </c:numCache>
            </c:numRef>
          </c:val>
          <c:smooth val="0"/>
        </c:ser>
        <c:ser>
          <c:idx val="3"/>
          <c:order val="4"/>
          <c:tx>
            <c:v>pd 4</c:v>
          </c:tx>
          <c:spPr>
            <a:ln w="12700">
              <a:solidFill>
                <a:srgbClr val="000000"/>
              </a:solidFill>
              <a:prstDash val="sysDash"/>
            </a:ln>
          </c:spPr>
          <c:marker>
            <c:symbol val="plus"/>
            <c:size val="5"/>
            <c:spPr>
              <a:noFill/>
              <a:ln>
                <a:solidFill>
                  <a:srgbClr val="000000"/>
                </a:solidFill>
                <a:prstDash val="solid"/>
              </a:ln>
            </c:spPr>
          </c:marker>
          <c:val>
            <c:numRef>
              <c:f>'Previous Data A15'!$T$27:$AG$27</c:f>
              <c:numCache>
                <c:formatCode>General</c:formatCode>
                <c:ptCount val="14"/>
                <c:pt idx="0">
                  <c:v>23.008095440988498</c:v>
                </c:pt>
                <c:pt idx="4">
                  <c:v>23.793337865397689</c:v>
                </c:pt>
                <c:pt idx="5">
                  <c:v>21.071428571428569</c:v>
                </c:pt>
                <c:pt idx="7">
                  <c:v>19.28374655647383</c:v>
                </c:pt>
                <c:pt idx="12">
                  <c:v>12.923076923076923</c:v>
                </c:pt>
                <c:pt idx="13">
                  <c:v>15.226337448559672</c:v>
                </c:pt>
              </c:numCache>
            </c:numRef>
          </c:val>
          <c:smooth val="0"/>
        </c:ser>
        <c:ser>
          <c:idx val="4"/>
          <c:order val="5"/>
          <c:tx>
            <c:v>pd 5</c:v>
          </c:tx>
          <c:spPr>
            <a:ln w="12700">
              <a:solidFill>
                <a:srgbClr val="000000"/>
              </a:solidFill>
              <a:prstDash val="sysDash"/>
            </a:ln>
          </c:spPr>
          <c:marker>
            <c:symbol val="plus"/>
            <c:size val="5"/>
            <c:spPr>
              <a:noFill/>
              <a:ln>
                <a:solidFill>
                  <a:srgbClr val="000000"/>
                </a:solidFill>
                <a:prstDash val="solid"/>
              </a:ln>
            </c:spPr>
          </c:marker>
          <c:val>
            <c:numRef>
              <c:f>'Previous Data A15'!$T$32:$AG$32</c:f>
              <c:numCache>
                <c:formatCode>General</c:formatCode>
                <c:ptCount val="14"/>
                <c:pt idx="0">
                  <c:v>23.613659582693327</c:v>
                </c:pt>
                <c:pt idx="1">
                  <c:v>24.109723065510142</c:v>
                </c:pt>
                <c:pt idx="2">
                  <c:v>25.041125245169845</c:v>
                </c:pt>
                <c:pt idx="3">
                  <c:v>23.241179550743684</c:v>
                </c:pt>
                <c:pt idx="4">
                  <c:v>24.156040547806818</c:v>
                </c:pt>
                <c:pt idx="5">
                  <c:v>15.849446777650465</c:v>
                </c:pt>
                <c:pt idx="6">
                  <c:v>23.246542879143163</c:v>
                </c:pt>
                <c:pt idx="7">
                  <c:v>21.509734363232909</c:v>
                </c:pt>
                <c:pt idx="8">
                  <c:v>20.751733331419409</c:v>
                </c:pt>
                <c:pt idx="9">
                  <c:v>17.625210366326616</c:v>
                </c:pt>
                <c:pt idx="10">
                  <c:v>17.060917270212531</c:v>
                </c:pt>
                <c:pt idx="11">
                  <c:v>15.682752345037116</c:v>
                </c:pt>
                <c:pt idx="12">
                  <c:v>14.754636850793217</c:v>
                </c:pt>
                <c:pt idx="13">
                  <c:v>12.720588423654798</c:v>
                </c:pt>
              </c:numCache>
            </c:numRef>
          </c:val>
          <c:smooth val="0"/>
        </c:ser>
        <c:ser>
          <c:idx val="5"/>
          <c:order val="6"/>
          <c:tx>
            <c:v>pd 6</c:v>
          </c:tx>
          <c:spPr>
            <a:ln w="12700">
              <a:solidFill>
                <a:srgbClr val="000000"/>
              </a:solidFill>
              <a:prstDash val="sysDash"/>
            </a:ln>
          </c:spPr>
          <c:marker>
            <c:symbol val="plus"/>
            <c:size val="5"/>
            <c:spPr>
              <a:noFill/>
              <a:ln>
                <a:solidFill>
                  <a:srgbClr val="000000"/>
                </a:solidFill>
                <a:prstDash val="solid"/>
              </a:ln>
            </c:spPr>
          </c:marker>
          <c:val>
            <c:numRef>
              <c:f>'Previous Data A15'!$T$33:$AG$33</c:f>
              <c:numCache>
                <c:formatCode>General</c:formatCode>
                <c:ptCount val="14"/>
                <c:pt idx="0">
                  <c:v>20.143824736426474</c:v>
                </c:pt>
                <c:pt idx="1">
                  <c:v>19.630973570602606</c:v>
                </c:pt>
                <c:pt idx="2">
                  <c:v>20.115229992172853</c:v>
                </c:pt>
                <c:pt idx="3">
                  <c:v>18.55682957569379</c:v>
                </c:pt>
                <c:pt idx="4">
                  <c:v>18.542749807162373</c:v>
                </c:pt>
                <c:pt idx="5">
                  <c:v>13.930469554933183</c:v>
                </c:pt>
                <c:pt idx="6">
                  <c:v>18.385745155551319</c:v>
                </c:pt>
                <c:pt idx="7">
                  <c:v>17.609668529684978</c:v>
                </c:pt>
                <c:pt idx="8">
                  <c:v>16.817038660936696</c:v>
                </c:pt>
                <c:pt idx="9">
                  <c:v>14.550989568060707</c:v>
                </c:pt>
                <c:pt idx="10">
                  <c:v>14.181676461946095</c:v>
                </c:pt>
                <c:pt idx="11">
                  <c:v>12.816475962971216</c:v>
                </c:pt>
                <c:pt idx="12">
                  <c:v>11.963612048470077</c:v>
                </c:pt>
                <c:pt idx="13">
                  <c:v>10.386262779923236</c:v>
                </c:pt>
              </c:numCache>
            </c:numRef>
          </c:val>
          <c:smooth val="0"/>
        </c:ser>
        <c:ser>
          <c:idx val="6"/>
          <c:order val="7"/>
          <c:tx>
            <c:v>A15 olv norm parental melt</c:v>
          </c:tx>
          <c:spPr>
            <a:ln w="25400">
              <a:solidFill>
                <a:srgbClr val="000000"/>
              </a:solidFill>
              <a:prstDash val="lgDash"/>
            </a:ln>
          </c:spPr>
          <c:marker>
            <c:symbol val="none"/>
          </c:marker>
          <c:val>
            <c:numRef>
              <c:f>'[1]Mod 3 - DMP with primitve sampl'!$E$116:$E$129</c:f>
              <c:numCache>
                <c:formatCode>General</c:formatCode>
                <c:ptCount val="14"/>
                <c:pt idx="0">
                  <c:v>22.177247550063914</c:v>
                </c:pt>
                <c:pt idx="1">
                  <c:v>24.204244031830239</c:v>
                </c:pt>
                <c:pt idx="2">
                  <c:v>#N/A</c:v>
                </c:pt>
                <c:pt idx="3">
                  <c:v>#N/A</c:v>
                </c:pt>
                <c:pt idx="4">
                  <c:v>24.575118966689327</c:v>
                </c:pt>
                <c:pt idx="5">
                  <c:v>14.294642857142856</c:v>
                </c:pt>
                <c:pt idx="7">
                  <c:v>21.487603305785125</c:v>
                </c:pt>
                <c:pt idx="8">
                  <c:v>#N/A</c:v>
                </c:pt>
                <c:pt idx="9">
                  <c:v>#N/A</c:v>
                </c:pt>
                <c:pt idx="10">
                  <c:v>#N/A</c:v>
                </c:pt>
                <c:pt idx="11">
                  <c:v>#N/A</c:v>
                </c:pt>
                <c:pt idx="12">
                  <c:v>13.999999999999998</c:v>
                </c:pt>
                <c:pt idx="13">
                  <c:v>12.798353909465021</c:v>
                </c:pt>
              </c:numCache>
            </c:numRef>
          </c:val>
          <c:smooth val="0"/>
        </c:ser>
        <c:dLbls>
          <c:showLegendKey val="0"/>
          <c:showVal val="0"/>
          <c:showCatName val="0"/>
          <c:showSerName val="0"/>
          <c:showPercent val="0"/>
          <c:showBubbleSize val="0"/>
        </c:dLbls>
        <c:marker val="1"/>
        <c:smooth val="0"/>
        <c:axId val="101353344"/>
        <c:axId val="101354880"/>
      </c:lineChart>
      <c:catAx>
        <c:axId val="101353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354880"/>
        <c:crosses val="autoZero"/>
        <c:auto val="1"/>
        <c:lblAlgn val="ctr"/>
        <c:lblOffset val="100"/>
        <c:tickLblSkip val="1"/>
        <c:tickMarkSkip val="1"/>
        <c:noMultiLvlLbl val="0"/>
      </c:catAx>
      <c:valAx>
        <c:axId val="101354880"/>
        <c:scaling>
          <c:logBase val="10"/>
          <c:orientation val="minMax"/>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779364247914199E-2"/>
              <c:y val="0.2993766032847859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353344"/>
        <c:crosses val="autoZero"/>
        <c:crossBetween val="between"/>
      </c:valAx>
      <c:spPr>
        <a:noFill/>
        <a:ln w="12700">
          <a:solidFill>
            <a:srgbClr val="808080"/>
          </a:solidFill>
          <a:prstDash val="solid"/>
        </a:ln>
      </c:spPr>
    </c:plotArea>
    <c:legend>
      <c:legendPos val="r"/>
      <c:layout>
        <c:manualLayout>
          <c:xMode val="edge"/>
          <c:yMode val="edge"/>
          <c:x val="0.78403845735041788"/>
          <c:y val="5.1975104736942015E-2"/>
          <c:w val="0.21009413752354011"/>
          <c:h val="0.31808764099008513"/>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80846063454759"/>
          <c:y val="6.8750139872517643E-2"/>
          <c:w val="0.78495887191539371"/>
          <c:h val="0.80208496517937256"/>
        </c:manualLayout>
      </c:layout>
      <c:lineChart>
        <c:grouping val="standard"/>
        <c:varyColors val="0"/>
        <c:ser>
          <c:idx val="17"/>
          <c:order val="0"/>
          <c:tx>
            <c:v>70017</c:v>
          </c:tx>
          <c:spPr>
            <a:ln w="25400">
              <a:solidFill>
                <a:srgbClr val="F20884"/>
              </a:solidFill>
              <a:prstDash val="solid"/>
            </a:ln>
          </c:spPr>
          <c:marker>
            <c:symbol val="triangle"/>
            <c:size val="5"/>
            <c:spPr>
              <a:solidFill>
                <a:srgbClr val="F20884"/>
              </a:solidFill>
              <a:ln>
                <a:solidFill>
                  <a:srgbClr val="F2088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data'!$V$21:$AI$21</c:f>
              <c:numCache>
                <c:formatCode>General</c:formatCode>
                <c:ptCount val="14"/>
                <c:pt idx="0">
                  <c:v>17.997443544951004</c:v>
                </c:pt>
                <c:pt idx="1">
                  <c:v>24.618700265251992</c:v>
                </c:pt>
                <c:pt idx="2">
                  <c:v>31.582491582491585</c:v>
                </c:pt>
                <c:pt idx="3">
                  <c:v>36.416887709991158</c:v>
                </c:pt>
                <c:pt idx="4">
                  <c:v>48.70156356220258</c:v>
                </c:pt>
                <c:pt idx="5">
                  <c:v>29.857142857142858</c:v>
                </c:pt>
                <c:pt idx="6">
                  <c:v>51.55137334689725</c:v>
                </c:pt>
                <c:pt idx="7">
                  <c:v>54.51790633608816</c:v>
                </c:pt>
                <c:pt idx="8">
                  <c:v>53.564070869386072</c:v>
                </c:pt>
                <c:pt idx="9">
                  <c:v>51.007194244604314</c:v>
                </c:pt>
                <c:pt idx="10">
                  <c:v>50.509754562618006</c:v>
                </c:pt>
                <c:pt idx="11">
                  <c:v>#N/A</c:v>
                </c:pt>
                <c:pt idx="12">
                  <c:v>45.643076923076926</c:v>
                </c:pt>
                <c:pt idx="13">
                  <c:v>45.76131687242799</c:v>
                </c:pt>
              </c:numCache>
            </c:numRef>
          </c:val>
          <c:smooth val="0"/>
        </c:ser>
        <c:ser>
          <c:idx val="0"/>
          <c:order val="1"/>
          <c:tx>
            <c:v>pd 1</c:v>
          </c:tx>
          <c:spPr>
            <a:ln w="12700">
              <a:solidFill>
                <a:srgbClr val="F20884"/>
              </a:solidFill>
              <a:prstDash val="sysDash"/>
            </a:ln>
          </c:spPr>
          <c:marker>
            <c:symbol val="triangle"/>
            <c:size val="5"/>
            <c:spPr>
              <a:noFill/>
              <a:ln>
                <a:solidFill>
                  <a:srgbClr val="F20884"/>
                </a:solidFill>
                <a:prstDash val="solid"/>
              </a:ln>
            </c:spPr>
          </c:marker>
          <c:val>
            <c:numRef>
              <c:f>'Previous data A17'!$T$3:$AG$3</c:f>
              <c:numCache>
                <c:formatCode>General</c:formatCode>
                <c:ptCount val="14"/>
                <c:pt idx="0">
                  <c:v>17.000426075841503</c:v>
                </c:pt>
                <c:pt idx="1">
                  <c:v>18.733421750663133</c:v>
                </c:pt>
                <c:pt idx="3">
                  <c:v>29.177718832891244</c:v>
                </c:pt>
                <c:pt idx="4">
                  <c:v>38.545207341944256</c:v>
                </c:pt>
                <c:pt idx="5">
                  <c:v>26.607142857142858</c:v>
                </c:pt>
                <c:pt idx="6">
                  <c:v>46.032553407934898</c:v>
                </c:pt>
                <c:pt idx="8">
                  <c:v>44.087350638648537</c:v>
                </c:pt>
                <c:pt idx="10">
                  <c:v>40.654499685336688</c:v>
                </c:pt>
                <c:pt idx="12">
                  <c:v>36.800000000000004</c:v>
                </c:pt>
              </c:numCache>
            </c:numRef>
          </c:val>
          <c:smooth val="0"/>
        </c:ser>
        <c:ser>
          <c:idx val="1"/>
          <c:order val="2"/>
          <c:tx>
            <c:v>pd 2</c:v>
          </c:tx>
          <c:spPr>
            <a:ln w="12700">
              <a:solidFill>
                <a:srgbClr val="FF00FF"/>
              </a:solidFill>
              <a:prstDash val="sysDash"/>
            </a:ln>
          </c:spPr>
          <c:marker>
            <c:symbol val="triangle"/>
            <c:size val="5"/>
            <c:spPr>
              <a:noFill/>
              <a:ln>
                <a:solidFill>
                  <a:srgbClr val="FF00FF"/>
                </a:solidFill>
                <a:prstDash val="solid"/>
              </a:ln>
            </c:spPr>
          </c:marker>
          <c:val>
            <c:numRef>
              <c:f>'Previous data A17'!$T$4:$AG$4</c:f>
              <c:numCache>
                <c:formatCode>General</c:formatCode>
                <c:ptCount val="14"/>
                <c:pt idx="0">
                  <c:v>17.511717085641248</c:v>
                </c:pt>
                <c:pt idx="1">
                  <c:v>22.380636604774537</c:v>
                </c:pt>
                <c:pt idx="4">
                  <c:v>51.18966689326988</c:v>
                </c:pt>
                <c:pt idx="5">
                  <c:v>31.607142857142858</c:v>
                </c:pt>
                <c:pt idx="7">
                  <c:v>48.760330578512402</c:v>
                </c:pt>
                <c:pt idx="8">
                  <c:v>56.86032138442522</c:v>
                </c:pt>
                <c:pt idx="12">
                  <c:v>38.769230769230766</c:v>
                </c:pt>
                <c:pt idx="13">
                  <c:v>47.325102880658434</c:v>
                </c:pt>
              </c:numCache>
            </c:numRef>
          </c:val>
          <c:smooth val="0"/>
        </c:ser>
        <c:ser>
          <c:idx val="2"/>
          <c:order val="3"/>
          <c:tx>
            <c:v>pd 3</c:v>
          </c:tx>
          <c:spPr>
            <a:ln w="12700">
              <a:solidFill>
                <a:srgbClr val="F20884"/>
              </a:solidFill>
              <a:prstDash val="sysDash"/>
            </a:ln>
          </c:spPr>
          <c:marker>
            <c:symbol val="triangle"/>
            <c:size val="5"/>
            <c:spPr>
              <a:noFill/>
              <a:ln>
                <a:solidFill>
                  <a:srgbClr val="F20884"/>
                </a:solidFill>
                <a:prstDash val="solid"/>
              </a:ln>
            </c:spPr>
          </c:marker>
          <c:val>
            <c:numRef>
              <c:f>'Previous data A17'!$T$7:$AG$7</c:f>
              <c:numCache>
                <c:formatCode>General</c:formatCode>
                <c:ptCount val="14"/>
                <c:pt idx="1">
                  <c:v>17.738726790450929</c:v>
                </c:pt>
                <c:pt idx="3">
                  <c:v>26.746242263483641</c:v>
                </c:pt>
                <c:pt idx="4">
                  <c:v>34.874235214140036</c:v>
                </c:pt>
                <c:pt idx="5">
                  <c:v>28.928571428571431</c:v>
                </c:pt>
                <c:pt idx="8">
                  <c:v>42.027194066749068</c:v>
                </c:pt>
                <c:pt idx="10">
                  <c:v>58.590308370044049</c:v>
                </c:pt>
                <c:pt idx="12">
                  <c:v>38.46153846153846</c:v>
                </c:pt>
                <c:pt idx="13">
                  <c:v>39.25925925925926</c:v>
                </c:pt>
              </c:numCache>
            </c:numRef>
          </c:val>
          <c:smooth val="0"/>
        </c:ser>
        <c:dLbls>
          <c:showLegendKey val="0"/>
          <c:showVal val="0"/>
          <c:showCatName val="0"/>
          <c:showSerName val="0"/>
          <c:showPercent val="0"/>
          <c:showBubbleSize val="0"/>
        </c:dLbls>
        <c:marker val="1"/>
        <c:smooth val="0"/>
        <c:axId val="102184448"/>
        <c:axId val="102186368"/>
      </c:lineChart>
      <c:catAx>
        <c:axId val="1021844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2186368"/>
        <c:crosses val="autoZero"/>
        <c:auto val="1"/>
        <c:lblAlgn val="ctr"/>
        <c:lblOffset val="100"/>
        <c:tickLblSkip val="1"/>
        <c:tickMarkSkip val="1"/>
        <c:noMultiLvlLbl val="0"/>
      </c:catAx>
      <c:valAx>
        <c:axId val="102186368"/>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01410105757931E-2"/>
              <c:y val="0.297917272780909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2184448"/>
        <c:crosses val="autoZero"/>
        <c:crossBetween val="between"/>
      </c:valAx>
      <c:spPr>
        <a:noFill/>
        <a:ln w="12700">
          <a:solidFill>
            <a:srgbClr val="808080"/>
          </a:solidFill>
          <a:prstDash val="solid"/>
        </a:ln>
      </c:spPr>
    </c:plotArea>
    <c:legend>
      <c:legendPos val="r"/>
      <c:layout>
        <c:manualLayout>
          <c:xMode val="edge"/>
          <c:yMode val="edge"/>
          <c:x val="0.89894242068155117"/>
          <c:y val="7.0833477444412124E-2"/>
          <c:w val="9.5182138660399526E-2"/>
          <c:h val="0.16041699303587451"/>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6761854874852"/>
          <c:y val="6.8607138252763461E-2"/>
          <c:w val="0.7852121676159125"/>
          <c:h val="0.80249561713838469"/>
        </c:manualLayout>
      </c:layout>
      <c:lineChart>
        <c:grouping val="standard"/>
        <c:varyColors val="0"/>
        <c:ser>
          <c:idx val="18"/>
          <c:order val="0"/>
          <c:tx>
            <c:v>70035</c:v>
          </c:tx>
          <c:spPr>
            <a:ln w="25400">
              <a:solidFill>
                <a:srgbClr val="F20884"/>
              </a:solidFill>
              <a:prstDash val="solid"/>
            </a:ln>
          </c:spPr>
          <c:marker>
            <c:symbol val="triangle"/>
            <c:size val="5"/>
            <c:spPr>
              <a:solidFill>
                <a:srgbClr val="F20884"/>
              </a:solidFill>
              <a:ln>
                <a:solidFill>
                  <a:srgbClr val="F2088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data'!$V$23:$AI$23</c:f>
              <c:numCache>
                <c:formatCode>General</c:formatCode>
                <c:ptCount val="14"/>
                <c:pt idx="0">
                  <c:v>33.958244567533022</c:v>
                </c:pt>
                <c:pt idx="1">
                  <c:v>46.137267904509287</c:v>
                </c:pt>
                <c:pt idx="2">
                  <c:v>58.821548821548816</c:v>
                </c:pt>
                <c:pt idx="3">
                  <c:v>66.545092838196283</c:v>
                </c:pt>
                <c:pt idx="4">
                  <c:v>85.927940176750511</c:v>
                </c:pt>
                <c:pt idx="5">
                  <c:v>41.276785714285708</c:v>
                </c:pt>
                <c:pt idx="6">
                  <c:v>88.996269922007471</c:v>
                </c:pt>
                <c:pt idx="7">
                  <c:v>93.085399449035819</c:v>
                </c:pt>
                <c:pt idx="8">
                  <c:v>90.626287597857441</c:v>
                </c:pt>
                <c:pt idx="9">
                  <c:v>85.557553956834525</c:v>
                </c:pt>
                <c:pt idx="10">
                  <c:v>82.94524858401509</c:v>
                </c:pt>
                <c:pt idx="11">
                  <c:v>#N/A</c:v>
                </c:pt>
                <c:pt idx="12">
                  <c:v>73.723076923076917</c:v>
                </c:pt>
                <c:pt idx="13">
                  <c:v>72.139917695473244</c:v>
                </c:pt>
              </c:numCache>
            </c:numRef>
          </c:val>
          <c:smooth val="0"/>
        </c:ser>
        <c:ser>
          <c:idx val="0"/>
          <c:order val="1"/>
          <c:tx>
            <c:v>pd 1</c:v>
          </c:tx>
          <c:spPr>
            <a:ln w="12700">
              <a:solidFill>
                <a:srgbClr val="F20884"/>
              </a:solidFill>
              <a:prstDash val="sysDash"/>
            </a:ln>
          </c:spPr>
          <c:marker>
            <c:symbol val="triangle"/>
            <c:size val="5"/>
            <c:spPr>
              <a:noFill/>
              <a:ln>
                <a:solidFill>
                  <a:srgbClr val="F20884"/>
                </a:solidFill>
                <a:prstDash val="solid"/>
              </a:ln>
            </c:spPr>
          </c:marker>
          <c:val>
            <c:numRef>
              <c:f>'Previous data A17'!$T$14:$AG$14</c:f>
              <c:numCache>
                <c:formatCode>General</c:formatCode>
                <c:ptCount val="14"/>
                <c:pt idx="0">
                  <c:v>20.409032807839797</c:v>
                </c:pt>
                <c:pt idx="1">
                  <c:v>27.188328912466844</c:v>
                </c:pt>
                <c:pt idx="3">
                  <c:v>40.229885057471257</c:v>
                </c:pt>
                <c:pt idx="4">
                  <c:v>51.869476546566958</c:v>
                </c:pt>
                <c:pt idx="5">
                  <c:v>32.5</c:v>
                </c:pt>
                <c:pt idx="6">
                  <c:v>55.95116988809766</c:v>
                </c:pt>
                <c:pt idx="8">
                  <c:v>58.096415327564891</c:v>
                </c:pt>
                <c:pt idx="10">
                  <c:v>52.863436123348016</c:v>
                </c:pt>
                <c:pt idx="12">
                  <c:v>47.938461538461539</c:v>
                </c:pt>
              </c:numCache>
            </c:numRef>
          </c:val>
          <c:smooth val="0"/>
        </c:ser>
        <c:ser>
          <c:idx val="1"/>
          <c:order val="2"/>
          <c:tx>
            <c:v>pd 2</c:v>
          </c:tx>
          <c:spPr>
            <a:ln w="12700">
              <a:solidFill>
                <a:srgbClr val="F20884"/>
              </a:solidFill>
              <a:prstDash val="sysDash"/>
            </a:ln>
          </c:spPr>
          <c:marker>
            <c:symbol val="triangle"/>
            <c:size val="5"/>
            <c:spPr>
              <a:noFill/>
              <a:ln>
                <a:solidFill>
                  <a:srgbClr val="F20884"/>
                </a:solidFill>
                <a:prstDash val="solid"/>
              </a:ln>
            </c:spPr>
          </c:marker>
          <c:val>
            <c:numRef>
              <c:f>'Previous data A17'!$T$15:$AG$15</c:f>
              <c:numCache>
                <c:formatCode>General</c:formatCode>
                <c:ptCount val="14"/>
                <c:pt idx="0">
                  <c:v>29.995739241585003</c:v>
                </c:pt>
                <c:pt idx="1">
                  <c:v>38.793103448275865</c:v>
                </c:pt>
                <c:pt idx="3">
                  <c:v>57.250221043324487</c:v>
                </c:pt>
                <c:pt idx="4">
                  <c:v>71.380013596193066</c:v>
                </c:pt>
                <c:pt idx="5">
                  <c:v>33.571428571428569</c:v>
                </c:pt>
                <c:pt idx="6">
                  <c:v>68.667344862665317</c:v>
                </c:pt>
                <c:pt idx="8">
                  <c:v>77.461887103419869</c:v>
                </c:pt>
                <c:pt idx="10">
                  <c:v>69.225928256765258</c:v>
                </c:pt>
                <c:pt idx="12">
                  <c:v>61.538461538461533</c:v>
                </c:pt>
              </c:numCache>
            </c:numRef>
          </c:val>
          <c:smooth val="0"/>
        </c:ser>
        <c:dLbls>
          <c:showLegendKey val="0"/>
          <c:showVal val="0"/>
          <c:showCatName val="0"/>
          <c:showSerName val="0"/>
          <c:showPercent val="0"/>
          <c:showBubbleSize val="0"/>
        </c:dLbls>
        <c:marker val="1"/>
        <c:smooth val="0"/>
        <c:axId val="102228736"/>
        <c:axId val="102230656"/>
      </c:lineChart>
      <c:catAx>
        <c:axId val="1022287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2230656"/>
        <c:crosses val="autoZero"/>
        <c:auto val="1"/>
        <c:lblAlgn val="ctr"/>
        <c:lblOffset val="100"/>
        <c:tickLblSkip val="1"/>
        <c:tickMarkSkip val="1"/>
        <c:noMultiLvlLbl val="0"/>
      </c:catAx>
      <c:valAx>
        <c:axId val="102230656"/>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779364247914199E-2"/>
              <c:y val="0.2993766032847859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2228736"/>
        <c:crosses val="autoZero"/>
        <c:crossBetween val="between"/>
      </c:valAx>
      <c:spPr>
        <a:noFill/>
        <a:ln w="12700">
          <a:solidFill>
            <a:srgbClr val="808080"/>
          </a:solidFill>
          <a:prstDash val="solid"/>
        </a:ln>
      </c:spPr>
    </c:plotArea>
    <c:legend>
      <c:legendPos val="r"/>
      <c:layout>
        <c:manualLayout>
          <c:xMode val="edge"/>
          <c:yMode val="edge"/>
          <c:x val="0.89906206336889227"/>
          <c:y val="7.068614244224114E-2"/>
          <c:w val="9.5070531505065642E-2"/>
          <c:h val="0.12058224298970548"/>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6761854874852"/>
          <c:y val="6.8607138252763461E-2"/>
          <c:w val="0.7852121676159125"/>
          <c:h val="0.80249561713838469"/>
        </c:manualLayout>
      </c:layout>
      <c:lineChart>
        <c:grouping val="standard"/>
        <c:varyColors val="0"/>
        <c:ser>
          <c:idx val="19"/>
          <c:order val="0"/>
          <c:tx>
            <c:v>70215</c:v>
          </c:tx>
          <c:spPr>
            <a:ln w="25400">
              <a:solidFill>
                <a:srgbClr val="1FB714"/>
              </a:solidFill>
              <a:prstDash val="solid"/>
            </a:ln>
          </c:spPr>
          <c:marker>
            <c:symbol val="triangle"/>
            <c:size val="5"/>
            <c:spPr>
              <a:solidFill>
                <a:srgbClr val="1FB714"/>
              </a:solidFill>
              <a:ln>
                <a:solidFill>
                  <a:srgbClr val="1FB71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data'!$V$20:$AI$20</c:f>
              <c:numCache>
                <c:formatCode>General</c:formatCode>
                <c:ptCount val="14"/>
                <c:pt idx="0">
                  <c:v>21.048146570089479</c:v>
                </c:pt>
                <c:pt idx="1">
                  <c:v>26.492042440318304</c:v>
                </c:pt>
                <c:pt idx="2">
                  <c:v>31.739618406285071</c:v>
                </c:pt>
                <c:pt idx="3">
                  <c:v>34.725906277630415</c:v>
                </c:pt>
                <c:pt idx="4">
                  <c:v>44.479945615227727</c:v>
                </c:pt>
                <c:pt idx="5">
                  <c:v>23.991071428571431</c:v>
                </c:pt>
                <c:pt idx="6">
                  <c:v>46.85825703628349</c:v>
                </c:pt>
                <c:pt idx="7">
                  <c:v>49.28374655647383</c:v>
                </c:pt>
                <c:pt idx="8">
                  <c:v>48.784507622579312</c:v>
                </c:pt>
                <c:pt idx="9">
                  <c:v>47.248201438848916</c:v>
                </c:pt>
                <c:pt idx="10">
                  <c:v>46.637298091042581</c:v>
                </c:pt>
                <c:pt idx="11">
                  <c:v>#N/A</c:v>
                </c:pt>
                <c:pt idx="12">
                  <c:v>42.418461538461543</c:v>
                </c:pt>
                <c:pt idx="13">
                  <c:v>43.045267489711939</c:v>
                </c:pt>
              </c:numCache>
            </c:numRef>
          </c:val>
          <c:smooth val="0"/>
        </c:ser>
        <c:ser>
          <c:idx val="0"/>
          <c:order val="1"/>
          <c:tx>
            <c:v>pd 1</c:v>
          </c:tx>
          <c:spPr>
            <a:ln w="12700">
              <a:solidFill>
                <a:srgbClr val="1FB714"/>
              </a:solidFill>
              <a:prstDash val="sysDash"/>
            </a:ln>
          </c:spPr>
          <c:marker>
            <c:symbol val="triangle"/>
            <c:size val="5"/>
            <c:spPr>
              <a:noFill/>
              <a:ln>
                <a:solidFill>
                  <a:srgbClr val="1FB714"/>
                </a:solidFill>
                <a:prstDash val="solid"/>
              </a:ln>
            </c:spPr>
          </c:marker>
          <c:val>
            <c:numRef>
              <c:f>'Previous data A17'!$T$16:$AG$16</c:f>
              <c:numCache>
                <c:formatCode>General</c:formatCode>
                <c:ptCount val="14"/>
                <c:pt idx="0">
                  <c:v>22.241158926288879</c:v>
                </c:pt>
                <c:pt idx="1">
                  <c:v>27.354111405835546</c:v>
                </c:pt>
                <c:pt idx="3">
                  <c:v>36.914235190097259</c:v>
                </c:pt>
                <c:pt idx="4">
                  <c:v>45.479265805574443</c:v>
                </c:pt>
                <c:pt idx="5">
                  <c:v>24.464285714285715</c:v>
                </c:pt>
                <c:pt idx="6">
                  <c:v>52.899287894201429</c:v>
                </c:pt>
                <c:pt idx="8">
                  <c:v>50.267820354346931</c:v>
                </c:pt>
                <c:pt idx="10">
                  <c:v>46.570169918187538</c:v>
                </c:pt>
                <c:pt idx="12">
                  <c:v>43.323076923076918</c:v>
                </c:pt>
              </c:numCache>
            </c:numRef>
          </c:val>
          <c:smooth val="0"/>
        </c:ser>
        <c:ser>
          <c:idx val="1"/>
          <c:order val="2"/>
          <c:tx>
            <c:v>pd 2</c:v>
          </c:tx>
          <c:spPr>
            <a:ln w="12700">
              <a:solidFill>
                <a:srgbClr val="1FB714"/>
              </a:solidFill>
              <a:prstDash val="sysDash"/>
            </a:ln>
          </c:spPr>
          <c:marker>
            <c:symbol val="triangle"/>
            <c:size val="5"/>
            <c:spPr>
              <a:noFill/>
              <a:ln>
                <a:solidFill>
                  <a:srgbClr val="1FB714"/>
                </a:solidFill>
                <a:prstDash val="solid"/>
              </a:ln>
            </c:spPr>
          </c:marker>
          <c:val>
            <c:numRef>
              <c:f>'Previous data A17'!$T$17:$AG$17</c:f>
              <c:numCache>
                <c:formatCode>General</c:formatCode>
                <c:ptCount val="14"/>
                <c:pt idx="0">
                  <c:v>21.133361738389436</c:v>
                </c:pt>
                <c:pt idx="1">
                  <c:v>18.733421750663133</c:v>
                </c:pt>
                <c:pt idx="4">
                  <c:v>46.159075458871513</c:v>
                </c:pt>
                <c:pt idx="5">
                  <c:v>24.999999999999996</c:v>
                </c:pt>
                <c:pt idx="7">
                  <c:v>45.730027548209364</c:v>
                </c:pt>
                <c:pt idx="8">
                  <c:v>51.50391429748661</c:v>
                </c:pt>
                <c:pt idx="12">
                  <c:v>36.307692307692307</c:v>
                </c:pt>
                <c:pt idx="13">
                  <c:v>45.67901234567902</c:v>
                </c:pt>
              </c:numCache>
            </c:numRef>
          </c:val>
          <c:smooth val="0"/>
        </c:ser>
        <c:ser>
          <c:idx val="2"/>
          <c:order val="3"/>
          <c:tx>
            <c:v>pd 3</c:v>
          </c:tx>
          <c:spPr>
            <a:ln w="12700">
              <a:solidFill>
                <a:srgbClr val="1FB714"/>
              </a:solidFill>
              <a:prstDash val="sysDash"/>
            </a:ln>
          </c:spPr>
          <c:marker>
            <c:symbol val="triangle"/>
            <c:size val="5"/>
            <c:spPr>
              <a:noFill/>
              <a:ln>
                <a:solidFill>
                  <a:srgbClr val="1FB714"/>
                </a:solidFill>
                <a:prstDash val="solid"/>
              </a:ln>
            </c:spPr>
          </c:marker>
          <c:val>
            <c:numRef>
              <c:f>'Previous data A17'!$T$18:$AG$18</c:f>
              <c:numCache>
                <c:formatCode>General</c:formatCode>
                <c:ptCount val="14"/>
                <c:pt idx="0">
                  <c:v>23.6046016190882</c:v>
                </c:pt>
                <c:pt idx="1">
                  <c:v>32.493368700265258</c:v>
                </c:pt>
                <c:pt idx="2">
                  <c:v>33.670033670033668</c:v>
                </c:pt>
                <c:pt idx="3">
                  <c:v>41.998231653404062</c:v>
                </c:pt>
                <c:pt idx="4">
                  <c:v>45.547246770904145</c:v>
                </c:pt>
                <c:pt idx="5">
                  <c:v>24.999999999999996</c:v>
                </c:pt>
                <c:pt idx="6">
                  <c:v>46.286876907426247</c:v>
                </c:pt>
                <c:pt idx="7">
                  <c:v>49.586776859504134</c:v>
                </c:pt>
                <c:pt idx="8">
                  <c:v>47.383601153687678</c:v>
                </c:pt>
                <c:pt idx="9">
                  <c:v>44.964028776978417</c:v>
                </c:pt>
                <c:pt idx="10">
                  <c:v>45.311516677155439</c:v>
                </c:pt>
                <c:pt idx="12">
                  <c:v>42.892307692307689</c:v>
                </c:pt>
                <c:pt idx="13">
                  <c:v>43.621399176954739</c:v>
                </c:pt>
              </c:numCache>
            </c:numRef>
          </c:val>
          <c:smooth val="0"/>
        </c:ser>
        <c:ser>
          <c:idx val="3"/>
          <c:order val="4"/>
          <c:tx>
            <c:v>pd 4</c:v>
          </c:tx>
          <c:spPr>
            <a:ln w="12700">
              <a:solidFill>
                <a:srgbClr val="1FB714"/>
              </a:solidFill>
              <a:prstDash val="sysDash"/>
            </a:ln>
          </c:spPr>
          <c:marker>
            <c:symbol val="triangle"/>
            <c:size val="5"/>
            <c:spPr>
              <a:noFill/>
              <a:ln>
                <a:solidFill>
                  <a:srgbClr val="1FB714"/>
                </a:solidFill>
                <a:prstDash val="solid"/>
              </a:ln>
            </c:spPr>
          </c:marker>
          <c:val>
            <c:numRef>
              <c:f>'Previous data A17'!$T$20:$AG$20</c:f>
              <c:numCache>
                <c:formatCode>General</c:formatCode>
                <c:ptCount val="14"/>
                <c:pt idx="0">
                  <c:v>22.795057520238601</c:v>
                </c:pt>
                <c:pt idx="1">
                  <c:v>28.680371352785148</c:v>
                </c:pt>
                <c:pt idx="3">
                  <c:v>37.577365163572061</c:v>
                </c:pt>
                <c:pt idx="4">
                  <c:v>47.450713800135965</c:v>
                </c:pt>
                <c:pt idx="5">
                  <c:v>25.892857142857142</c:v>
                </c:pt>
                <c:pt idx="6">
                  <c:v>52.390640895218723</c:v>
                </c:pt>
                <c:pt idx="8">
                  <c:v>52.327976926246393</c:v>
                </c:pt>
                <c:pt idx="10">
                  <c:v>49.779735682819378</c:v>
                </c:pt>
                <c:pt idx="12">
                  <c:v>45.846153846153847</c:v>
                </c:pt>
                <c:pt idx="13">
                  <c:v>44.032921810699591</c:v>
                </c:pt>
              </c:numCache>
            </c:numRef>
          </c:val>
          <c:smooth val="0"/>
        </c:ser>
        <c:ser>
          <c:idx val="5"/>
          <c:order val="5"/>
          <c:tx>
            <c:v>pd 6</c:v>
          </c:tx>
          <c:spPr>
            <a:ln w="12700">
              <a:solidFill>
                <a:srgbClr val="1FB714"/>
              </a:solidFill>
              <a:prstDash val="sysDash"/>
            </a:ln>
          </c:spPr>
          <c:marker>
            <c:symbol val="triangle"/>
            <c:size val="5"/>
            <c:spPr>
              <a:noFill/>
              <a:ln>
                <a:solidFill>
                  <a:srgbClr val="1FB714"/>
                </a:solidFill>
                <a:prstDash val="solid"/>
              </a:ln>
            </c:spPr>
          </c:marker>
          <c:val>
            <c:numRef>
              <c:f>'Previous data A17'!$T$32:$AG$32</c:f>
              <c:numCache>
                <c:formatCode>General</c:formatCode>
                <c:ptCount val="14"/>
                <c:pt idx="0">
                  <c:v>24.712398806987643</c:v>
                </c:pt>
                <c:pt idx="1">
                  <c:v>28.183023872679048</c:v>
                </c:pt>
                <c:pt idx="4">
                  <c:v>46.9068660774983</c:v>
                </c:pt>
                <c:pt idx="5">
                  <c:v>24.999999999999996</c:v>
                </c:pt>
                <c:pt idx="7">
                  <c:v>55.096418732782368</c:v>
                </c:pt>
                <c:pt idx="12">
                  <c:v>44.307692307692307</c:v>
                </c:pt>
                <c:pt idx="13">
                  <c:v>49.382716049382715</c:v>
                </c:pt>
              </c:numCache>
            </c:numRef>
          </c:val>
          <c:smooth val="0"/>
        </c:ser>
        <c:dLbls>
          <c:showLegendKey val="0"/>
          <c:showVal val="0"/>
          <c:showCatName val="0"/>
          <c:showSerName val="0"/>
          <c:showPercent val="0"/>
          <c:showBubbleSize val="0"/>
        </c:dLbls>
        <c:marker val="1"/>
        <c:smooth val="0"/>
        <c:axId val="102291712"/>
        <c:axId val="108855680"/>
      </c:lineChart>
      <c:catAx>
        <c:axId val="1022917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8855680"/>
        <c:crosses val="autoZero"/>
        <c:auto val="1"/>
        <c:lblAlgn val="ctr"/>
        <c:lblOffset val="100"/>
        <c:tickLblSkip val="1"/>
        <c:tickMarkSkip val="1"/>
        <c:noMultiLvlLbl val="0"/>
      </c:catAx>
      <c:valAx>
        <c:axId val="108855680"/>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779364247914199E-2"/>
              <c:y val="0.2993766032847859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2291712"/>
        <c:crosses val="autoZero"/>
        <c:crossBetween val="between"/>
      </c:valAx>
      <c:spPr>
        <a:noFill/>
        <a:ln w="12700">
          <a:solidFill>
            <a:srgbClr val="808080"/>
          </a:solidFill>
          <a:prstDash val="solid"/>
        </a:ln>
      </c:spPr>
    </c:plotArea>
    <c:legend>
      <c:legendPos val="r"/>
      <c:layout>
        <c:manualLayout>
          <c:xMode val="edge"/>
          <c:yMode val="edge"/>
          <c:x val="0.89906206336889227"/>
          <c:y val="7.4844150821196498E-2"/>
          <c:w val="9.5070531505065642E-2"/>
          <c:h val="0.23908548178993327"/>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6761854874852"/>
          <c:y val="6.8607138252763461E-2"/>
          <c:w val="0.7852121676159125"/>
          <c:h val="0.80249561713838469"/>
        </c:manualLayout>
      </c:layout>
      <c:lineChart>
        <c:grouping val="standard"/>
        <c:varyColors val="0"/>
        <c:ser>
          <c:idx val="20"/>
          <c:order val="0"/>
          <c:tx>
            <c:v>74275</c:v>
          </c:tx>
          <c:spPr>
            <a:ln w="25400">
              <a:solidFill>
                <a:srgbClr val="00ABEA"/>
              </a:solidFill>
              <a:prstDash val="solid"/>
            </a:ln>
          </c:spPr>
          <c:marker>
            <c:symbol val="triangle"/>
            <c:size val="5"/>
            <c:spPr>
              <a:solidFill>
                <a:srgbClr val="00ABEA"/>
              </a:solidFill>
              <a:ln>
                <a:solidFill>
                  <a:srgbClr val="00ABEA"/>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data'!$V$22:$AI$22</c:f>
              <c:numCache>
                <c:formatCode>General</c:formatCode>
                <c:ptCount val="14"/>
                <c:pt idx="0">
                  <c:v>26.007669365146999</c:v>
                </c:pt>
                <c:pt idx="1">
                  <c:v>35.278514588859423</c:v>
                </c:pt>
                <c:pt idx="2">
                  <c:v>44.500561167227836</c:v>
                </c:pt>
                <c:pt idx="3">
                  <c:v>50.530503978779834</c:v>
                </c:pt>
                <c:pt idx="4">
                  <c:v>65.193745751189667</c:v>
                </c:pt>
                <c:pt idx="5">
                  <c:v>31.75</c:v>
                </c:pt>
                <c:pt idx="6">
                  <c:v>66.768396066463211</c:v>
                </c:pt>
                <c:pt idx="7">
                  <c:v>69.421487603305792</c:v>
                </c:pt>
                <c:pt idx="8">
                  <c:v>66.563658838071703</c:v>
                </c:pt>
                <c:pt idx="9">
                  <c:v>62.967625899280577</c:v>
                </c:pt>
                <c:pt idx="10">
                  <c:v>60.832808894482895</c:v>
                </c:pt>
                <c:pt idx="11">
                  <c:v>#N/A</c:v>
                </c:pt>
                <c:pt idx="12">
                  <c:v>52.927179487179487</c:v>
                </c:pt>
                <c:pt idx="13">
                  <c:v>52.386831275720162</c:v>
                </c:pt>
              </c:numCache>
            </c:numRef>
          </c:val>
          <c:smooth val="0"/>
        </c:ser>
        <c:ser>
          <c:idx val="0"/>
          <c:order val="1"/>
          <c:tx>
            <c:v>pd 1</c:v>
          </c:tx>
          <c:spPr>
            <a:ln w="12700">
              <a:solidFill>
                <a:srgbClr val="00ABEA"/>
              </a:solidFill>
              <a:prstDash val="sysDash"/>
            </a:ln>
          </c:spPr>
          <c:marker>
            <c:symbol val="triangle"/>
            <c:size val="5"/>
            <c:spPr>
              <a:noFill/>
              <a:ln>
                <a:solidFill>
                  <a:srgbClr val="00ABEA"/>
                </a:solidFill>
                <a:prstDash val="solid"/>
              </a:ln>
            </c:spPr>
          </c:marker>
          <c:val>
            <c:numRef>
              <c:f>'Previous data A17'!$T$21:$AG$21</c:f>
              <c:numCache>
                <c:formatCode>General</c:formatCode>
                <c:ptCount val="14"/>
                <c:pt idx="0">
                  <c:v>25.479335321687262</c:v>
                </c:pt>
                <c:pt idx="1">
                  <c:v>27.354111405835546</c:v>
                </c:pt>
                <c:pt idx="4">
                  <c:v>65.941536369816447</c:v>
                </c:pt>
                <c:pt idx="5">
                  <c:v>34.464285714285715</c:v>
                </c:pt>
                <c:pt idx="7">
                  <c:v>56.473829201101928</c:v>
                </c:pt>
                <c:pt idx="8">
                  <c:v>73.753605274000819</c:v>
                </c:pt>
                <c:pt idx="12">
                  <c:v>46.153846153846153</c:v>
                </c:pt>
                <c:pt idx="13">
                  <c:v>55.144032921810705</c:v>
                </c:pt>
              </c:numCache>
            </c:numRef>
          </c:val>
          <c:smooth val="0"/>
        </c:ser>
        <c:ser>
          <c:idx val="1"/>
          <c:order val="2"/>
          <c:tx>
            <c:v>pd 2</c:v>
          </c:tx>
          <c:spPr>
            <a:ln w="12700">
              <a:solidFill>
                <a:srgbClr val="00ABEA"/>
              </a:solidFill>
              <a:prstDash val="sysDash"/>
            </a:ln>
          </c:spPr>
          <c:marker>
            <c:symbol val="triangle"/>
            <c:size val="5"/>
            <c:spPr>
              <a:noFill/>
              <a:ln>
                <a:solidFill>
                  <a:srgbClr val="00ABEA"/>
                </a:solidFill>
                <a:prstDash val="solid"/>
              </a:ln>
            </c:spPr>
          </c:marker>
          <c:val>
            <c:numRef>
              <c:f>'Previous data A17'!$T$24:$AG$24</c:f>
              <c:numCache>
                <c:formatCode>General</c:formatCode>
                <c:ptCount val="14"/>
                <c:pt idx="0">
                  <c:v>28.547081380485729</c:v>
                </c:pt>
                <c:pt idx="1">
                  <c:v>36.637931034482762</c:v>
                </c:pt>
                <c:pt idx="2">
                  <c:v>47.138047138047142</c:v>
                </c:pt>
                <c:pt idx="4">
                  <c:v>66.145479265805577</c:v>
                </c:pt>
                <c:pt idx="5">
                  <c:v>34.107142857142854</c:v>
                </c:pt>
                <c:pt idx="6">
                  <c:v>72.227873855544246</c:v>
                </c:pt>
                <c:pt idx="7">
                  <c:v>68.870523415977956</c:v>
                </c:pt>
                <c:pt idx="8">
                  <c:v>65.100947672023082</c:v>
                </c:pt>
                <c:pt idx="9">
                  <c:v>64.748201438848923</c:v>
                </c:pt>
                <c:pt idx="10">
                  <c:v>59.156702328508494</c:v>
                </c:pt>
                <c:pt idx="12">
                  <c:v>55.507692307692302</c:v>
                </c:pt>
                <c:pt idx="13">
                  <c:v>53.497942386831284</c:v>
                </c:pt>
              </c:numCache>
            </c:numRef>
          </c:val>
          <c:smooth val="0"/>
        </c:ser>
        <c:ser>
          <c:idx val="2"/>
          <c:order val="3"/>
          <c:tx>
            <c:v>pd 3</c:v>
          </c:tx>
          <c:spPr>
            <a:ln w="12700">
              <a:solidFill>
                <a:srgbClr val="00ABEA"/>
              </a:solidFill>
              <a:prstDash val="sysDash"/>
            </a:ln>
          </c:spPr>
          <c:marker>
            <c:symbol val="triangle"/>
            <c:size val="5"/>
            <c:spPr>
              <a:noFill/>
              <a:ln>
                <a:solidFill>
                  <a:srgbClr val="00ABEA"/>
                </a:solidFill>
                <a:prstDash val="solid"/>
              </a:ln>
            </c:spPr>
          </c:marker>
          <c:val>
            <c:numRef>
              <c:f>'Previous data A17'!$T$33:$AG$33</c:f>
              <c:numCache>
                <c:formatCode>General</c:formatCode>
                <c:ptCount val="14"/>
                <c:pt idx="0">
                  <c:v>26.970600766936517</c:v>
                </c:pt>
                <c:pt idx="1">
                  <c:v>35.477453580901859</c:v>
                </c:pt>
                <c:pt idx="3">
                  <c:v>50.397877984084879</c:v>
                </c:pt>
                <c:pt idx="4">
                  <c:v>62.47450713800135</c:v>
                </c:pt>
                <c:pt idx="5">
                  <c:v>32.142857142857146</c:v>
                </c:pt>
                <c:pt idx="6">
                  <c:v>75.279755849440491</c:v>
                </c:pt>
                <c:pt idx="8">
                  <c:v>67.161104243922537</c:v>
                </c:pt>
                <c:pt idx="10">
                  <c:v>60.792951541850215</c:v>
                </c:pt>
                <c:pt idx="12">
                  <c:v>53.538461538461533</c:v>
                </c:pt>
              </c:numCache>
            </c:numRef>
          </c:val>
          <c:smooth val="0"/>
        </c:ser>
        <c:dLbls>
          <c:showLegendKey val="0"/>
          <c:showVal val="0"/>
          <c:showCatName val="0"/>
          <c:showSerName val="0"/>
          <c:showPercent val="0"/>
          <c:showBubbleSize val="0"/>
        </c:dLbls>
        <c:marker val="1"/>
        <c:smooth val="0"/>
        <c:axId val="108890368"/>
        <c:axId val="108900736"/>
      </c:lineChart>
      <c:catAx>
        <c:axId val="1088903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8900736"/>
        <c:crosses val="autoZero"/>
        <c:auto val="1"/>
        <c:lblAlgn val="ctr"/>
        <c:lblOffset val="100"/>
        <c:tickLblSkip val="1"/>
        <c:tickMarkSkip val="1"/>
        <c:noMultiLvlLbl val="0"/>
      </c:catAx>
      <c:valAx>
        <c:axId val="108900736"/>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779364247914199E-2"/>
              <c:y val="0.2993766032847859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8890368"/>
        <c:crosses val="autoZero"/>
        <c:crossBetween val="between"/>
      </c:valAx>
      <c:spPr>
        <a:noFill/>
        <a:ln w="12700">
          <a:solidFill>
            <a:srgbClr val="808080"/>
          </a:solidFill>
          <a:prstDash val="solid"/>
        </a:ln>
      </c:spPr>
    </c:plotArea>
    <c:legend>
      <c:legendPos val="r"/>
      <c:layout>
        <c:manualLayout>
          <c:xMode val="edge"/>
          <c:yMode val="edge"/>
          <c:x val="0.89906206336889227"/>
          <c:y val="7.068614244224114E-2"/>
          <c:w val="9.5070531505065642E-2"/>
          <c:h val="0.1600833225897814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6761854874852"/>
          <c:y val="6.8607138252763461E-2"/>
          <c:w val="0.7852121676159125"/>
          <c:h val="0.80249561713838469"/>
        </c:manualLayout>
      </c:layout>
      <c:lineChart>
        <c:grouping val="standard"/>
        <c:varyColors val="0"/>
        <c:ser>
          <c:idx val="21"/>
          <c:order val="0"/>
          <c:tx>
            <c:v>75055</c:v>
          </c:tx>
          <c:spPr>
            <a:ln w="25400">
              <a:solidFill>
                <a:srgbClr val="993300"/>
              </a:solidFill>
              <a:prstDash val="solid"/>
            </a:ln>
          </c:spPr>
          <c:marker>
            <c:symbol val="triangle"/>
            <c:size val="5"/>
            <c:spPr>
              <a:solidFill>
                <a:srgbClr val="993300"/>
              </a:solidFill>
              <a:ln>
                <a:solidFill>
                  <a:srgbClr val="9933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data'!$V$24:$AI$24</c:f>
              <c:numCache>
                <c:formatCode>General</c:formatCode>
                <c:ptCount val="14"/>
                <c:pt idx="0">
                  <c:v>15.573072006817213</c:v>
                </c:pt>
                <c:pt idx="1">
                  <c:v>21.286472148541115</c:v>
                </c:pt>
                <c:pt idx="2">
                  <c:v>27.317620650953987</c:v>
                </c:pt>
                <c:pt idx="3">
                  <c:v>31.907603890362509</c:v>
                </c:pt>
                <c:pt idx="4">
                  <c:v>43.19510537049625</c:v>
                </c:pt>
                <c:pt idx="5">
                  <c:v>26.723214285714285</c:v>
                </c:pt>
                <c:pt idx="6">
                  <c:v>46.637843336724316</c:v>
                </c:pt>
                <c:pt idx="7">
                  <c:v>49.889807162534439</c:v>
                </c:pt>
                <c:pt idx="8">
                  <c:v>48.660898228265353</c:v>
                </c:pt>
                <c:pt idx="9">
                  <c:v>46.816546762589937</c:v>
                </c:pt>
                <c:pt idx="10">
                  <c:v>46.028949024543735</c:v>
                </c:pt>
                <c:pt idx="11">
                  <c:v>#N/A</c:v>
                </c:pt>
                <c:pt idx="12">
                  <c:v>41.333333333333329</c:v>
                </c:pt>
                <c:pt idx="13">
                  <c:v>41.769547325102877</c:v>
                </c:pt>
              </c:numCache>
            </c:numRef>
          </c:val>
          <c:smooth val="0"/>
        </c:ser>
        <c:ser>
          <c:idx val="0"/>
          <c:order val="1"/>
          <c:tx>
            <c:v>pd 1</c:v>
          </c:tx>
          <c:spPr>
            <a:ln w="12700">
              <a:solidFill>
                <a:srgbClr val="993300"/>
              </a:solidFill>
              <a:prstDash val="sysDash"/>
            </a:ln>
          </c:spPr>
          <c:marker>
            <c:symbol val="triangle"/>
            <c:size val="5"/>
            <c:spPr>
              <a:noFill/>
              <a:ln>
                <a:solidFill>
                  <a:srgbClr val="993300"/>
                </a:solidFill>
                <a:prstDash val="solid"/>
              </a:ln>
            </c:spPr>
          </c:marker>
          <c:val>
            <c:numRef>
              <c:f>'Previous data A17'!$T$26:$AG$26</c:f>
              <c:numCache>
                <c:formatCode>General</c:formatCode>
                <c:ptCount val="14"/>
                <c:pt idx="0">
                  <c:v>22.965487856838518</c:v>
                </c:pt>
                <c:pt idx="1">
                  <c:v>30.669761273209552</c:v>
                </c:pt>
                <c:pt idx="3">
                  <c:v>45.755968169761267</c:v>
                </c:pt>
                <c:pt idx="4">
                  <c:v>59.823249490142764</c:v>
                </c:pt>
                <c:pt idx="5">
                  <c:v>34.107142857142854</c:v>
                </c:pt>
                <c:pt idx="6">
                  <c:v>70.701932858596138</c:v>
                </c:pt>
                <c:pt idx="8">
                  <c:v>66.337041615162761</c:v>
                </c:pt>
                <c:pt idx="10">
                  <c:v>60.037759597230952</c:v>
                </c:pt>
                <c:pt idx="12">
                  <c:v>53.41538461538461</c:v>
                </c:pt>
              </c:numCache>
            </c:numRef>
          </c:val>
          <c:smooth val="0"/>
        </c:ser>
        <c:ser>
          <c:idx val="1"/>
          <c:order val="2"/>
          <c:tx>
            <c:v>pd 2</c:v>
          </c:tx>
          <c:spPr>
            <a:ln w="12700">
              <a:solidFill>
                <a:srgbClr val="993300"/>
              </a:solidFill>
              <a:prstDash val="sysDash"/>
            </a:ln>
          </c:spPr>
          <c:marker>
            <c:symbol val="triangle"/>
            <c:size val="5"/>
            <c:spPr>
              <a:noFill/>
              <a:ln>
                <a:solidFill>
                  <a:srgbClr val="993300"/>
                </a:solidFill>
                <a:prstDash val="solid"/>
              </a:ln>
            </c:spPr>
          </c:marker>
          <c:val>
            <c:numRef>
              <c:f>'Previous data A17'!$T$27:$AG$27</c:f>
              <c:numCache>
                <c:formatCode>General</c:formatCode>
                <c:ptCount val="14"/>
                <c:pt idx="0">
                  <c:v>30.421815083084788</c:v>
                </c:pt>
                <c:pt idx="1">
                  <c:v>40.61671087533157</c:v>
                </c:pt>
                <c:pt idx="3">
                  <c:v>59.902740937223697</c:v>
                </c:pt>
                <c:pt idx="4">
                  <c:v>76.818490822569686</c:v>
                </c:pt>
                <c:pt idx="5">
                  <c:v>40.535714285714285</c:v>
                </c:pt>
                <c:pt idx="6">
                  <c:v>89.013224821973552</c:v>
                </c:pt>
                <c:pt idx="8">
                  <c:v>82.818294190358472</c:v>
                </c:pt>
                <c:pt idx="10">
                  <c:v>74.889867841409682</c:v>
                </c:pt>
                <c:pt idx="12">
                  <c:v>67.07692307692308</c:v>
                </c:pt>
              </c:numCache>
            </c:numRef>
          </c:val>
          <c:smooth val="0"/>
        </c:ser>
        <c:ser>
          <c:idx val="2"/>
          <c:order val="3"/>
          <c:tx>
            <c:v>pd 3</c:v>
          </c:tx>
          <c:spPr>
            <a:ln w="12700">
              <a:solidFill>
                <a:srgbClr val="993300"/>
              </a:solidFill>
              <a:prstDash val="sysDash"/>
            </a:ln>
          </c:spPr>
          <c:marker>
            <c:symbol val="triangle"/>
            <c:size val="5"/>
            <c:spPr>
              <a:noFill/>
              <a:ln>
                <a:solidFill>
                  <a:srgbClr val="993300"/>
                </a:solidFill>
                <a:prstDash val="solid"/>
              </a:ln>
            </c:spPr>
          </c:marker>
          <c:val>
            <c:numRef>
              <c:f>'Previous data A17'!$T$28:$AG$28</c:f>
              <c:numCache>
                <c:formatCode>General</c:formatCode>
                <c:ptCount val="14"/>
                <c:pt idx="0">
                  <c:v>25.564550489987219</c:v>
                </c:pt>
                <c:pt idx="1">
                  <c:v>43.103448275862071</c:v>
                </c:pt>
                <c:pt idx="4">
                  <c:v>65.261726716519362</c:v>
                </c:pt>
                <c:pt idx="5">
                  <c:v>35.714285714285715</c:v>
                </c:pt>
                <c:pt idx="7">
                  <c:v>57.851239669421489</c:v>
                </c:pt>
                <c:pt idx="12">
                  <c:v>55.999999999999993</c:v>
                </c:pt>
                <c:pt idx="13">
                  <c:v>57.613168724279838</c:v>
                </c:pt>
              </c:numCache>
            </c:numRef>
          </c:val>
          <c:smooth val="0"/>
        </c:ser>
        <c:ser>
          <c:idx val="3"/>
          <c:order val="4"/>
          <c:tx>
            <c:v>pd 4</c:v>
          </c:tx>
          <c:spPr>
            <a:ln w="12700">
              <a:solidFill>
                <a:srgbClr val="993300"/>
              </a:solidFill>
              <a:prstDash val="sysDash"/>
            </a:ln>
          </c:spPr>
          <c:marker>
            <c:symbol val="triangle"/>
            <c:size val="5"/>
            <c:spPr>
              <a:noFill/>
              <a:ln>
                <a:solidFill>
                  <a:srgbClr val="993300"/>
                </a:solidFill>
                <a:prstDash val="solid"/>
              </a:ln>
            </c:spPr>
          </c:marker>
          <c:val>
            <c:numRef>
              <c:f>'Previous data A17'!$T$29:$AG$29</c:f>
              <c:numCache>
                <c:formatCode>General</c:formatCode>
                <c:ptCount val="14"/>
                <c:pt idx="0">
                  <c:v>24.286322965487859</c:v>
                </c:pt>
                <c:pt idx="1">
                  <c:v>44.761273209549074</c:v>
                </c:pt>
                <c:pt idx="4">
                  <c:v>61.182868796736912</c:v>
                </c:pt>
                <c:pt idx="5">
                  <c:v>33.214285714285715</c:v>
                </c:pt>
                <c:pt idx="7">
                  <c:v>68.870523415977956</c:v>
                </c:pt>
                <c:pt idx="12">
                  <c:v>56.615384615384606</c:v>
                </c:pt>
                <c:pt idx="13">
                  <c:v>51.028806584362144</c:v>
                </c:pt>
              </c:numCache>
            </c:numRef>
          </c:val>
          <c:smooth val="0"/>
        </c:ser>
        <c:dLbls>
          <c:showLegendKey val="0"/>
          <c:showVal val="0"/>
          <c:showCatName val="0"/>
          <c:showSerName val="0"/>
          <c:showPercent val="0"/>
          <c:showBubbleSize val="0"/>
        </c:dLbls>
        <c:marker val="1"/>
        <c:smooth val="0"/>
        <c:axId val="110308352"/>
        <c:axId val="110322816"/>
      </c:lineChart>
      <c:catAx>
        <c:axId val="11030835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10322816"/>
        <c:crosses val="autoZero"/>
        <c:auto val="1"/>
        <c:lblAlgn val="ctr"/>
        <c:lblOffset val="100"/>
        <c:tickLblSkip val="1"/>
        <c:tickMarkSkip val="1"/>
        <c:noMultiLvlLbl val="0"/>
      </c:catAx>
      <c:valAx>
        <c:axId val="110322816"/>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779364247914199E-2"/>
              <c:y val="0.2993766032847859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10308352"/>
        <c:crosses val="autoZero"/>
        <c:crossBetween val="between"/>
      </c:valAx>
      <c:spPr>
        <a:noFill/>
        <a:ln w="12700">
          <a:solidFill>
            <a:srgbClr val="808080"/>
          </a:solidFill>
          <a:prstDash val="solid"/>
        </a:ln>
      </c:spPr>
    </c:plotArea>
    <c:legend>
      <c:legendPos val="r"/>
      <c:layout>
        <c:manualLayout>
          <c:xMode val="edge"/>
          <c:yMode val="edge"/>
          <c:x val="0.89906206336889227"/>
          <c:y val="7.6923155010674191E-2"/>
          <c:w val="9.5070531505065642E-2"/>
          <c:h val="0.19958440218985735"/>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2052887185606"/>
          <c:y val="7.2124893634437498E-2"/>
          <c:w val="0.85769338152717034"/>
          <c:h val="0.83820822331913858"/>
        </c:manualLayout>
      </c:layout>
      <c:lineChart>
        <c:grouping val="standard"/>
        <c:varyColors val="0"/>
        <c:ser>
          <c:idx val="14"/>
          <c:order val="0"/>
          <c:tx>
            <c:v>15386</c:v>
          </c:tx>
          <c:spPr>
            <a:ln w="38100">
              <a:solidFill>
                <a:srgbClr val="000000"/>
              </a:solidFill>
              <a:prstDash val="dash"/>
            </a:ln>
          </c:spPr>
          <c:marker>
            <c:symbol val="none"/>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data'!$V$11:$AI$11</c:f>
              <c:numCache>
                <c:formatCode>General</c:formatCode>
                <c:ptCount val="14"/>
                <c:pt idx="0">
                  <c:v>333.74520664678312</c:v>
                </c:pt>
                <c:pt idx="1">
                  <c:v>332.22811671087538</c:v>
                </c:pt>
                <c:pt idx="2">
                  <c:v>306.06060606060606</c:v>
                </c:pt>
                <c:pt idx="3">
                  <c:v>264.69938107869143</c:v>
                </c:pt>
                <c:pt idx="4">
                  <c:v>231.78110129163832</c:v>
                </c:pt>
                <c:pt idx="5">
                  <c:v>47.473214285714285</c:v>
                </c:pt>
                <c:pt idx="6">
                  <c:v>198.50796880298404</c:v>
                </c:pt>
                <c:pt idx="7">
                  <c:v>191.92837465564739</c:v>
                </c:pt>
                <c:pt idx="8">
                  <c:v>178.22414503502267</c:v>
                </c:pt>
                <c:pt idx="9">
                  <c:v>168.1115107913669</c:v>
                </c:pt>
                <c:pt idx="10">
                  <c:v>164.65282148101534</c:v>
                </c:pt>
                <c:pt idx="11">
                  <c:v>#N/A</c:v>
                </c:pt>
                <c:pt idx="12">
                  <c:v>141.78461538461536</c:v>
                </c:pt>
                <c:pt idx="13">
                  <c:v>137.81893004115227</c:v>
                </c:pt>
              </c:numCache>
            </c:numRef>
          </c:val>
          <c:smooth val="0"/>
        </c:ser>
        <c:ser>
          <c:idx val="16"/>
          <c:order val="1"/>
          <c:tx>
            <c:v>Warren and Wasson 15386</c:v>
          </c:tx>
          <c:spPr>
            <a:ln w="38100">
              <a:solidFill>
                <a:srgbClr val="000000"/>
              </a:solidFill>
              <a:prstDash val="solid"/>
            </a:ln>
          </c:spPr>
          <c:marker>
            <c:symbol val="none"/>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'Previous Data A15'!$D$14:$Q$14</c:f>
              <c:numCache>
                <c:formatCode>General</c:formatCode>
                <c:ptCount val="14"/>
                <c:pt idx="0">
                  <c:v>58</c:v>
                </c:pt>
                <c:pt idx="1">
                  <c:v>147</c:v>
                </c:pt>
                <c:pt idx="3">
                  <c:v>80</c:v>
                </c:pt>
                <c:pt idx="4">
                  <c:v>25.5</c:v>
                </c:pt>
                <c:pt idx="5">
                  <c:v>2.4</c:v>
                </c:pt>
                <c:pt idx="7">
                  <c:v>5.3</c:v>
                </c:pt>
                <c:pt idx="12">
                  <c:v>18.2</c:v>
                </c:pt>
                <c:pt idx="13">
                  <c:v>2.58</c:v>
                </c:pt>
              </c:numCache>
            </c:numRef>
          </c:val>
          <c:smooth val="0"/>
        </c:ser>
        <c:ser>
          <c:idx val="0"/>
          <c:order val="2"/>
          <c:tx>
            <c:v>15386 previous</c:v>
          </c:tx>
          <c:spPr>
            <a:ln w="25400">
              <a:solidFill>
                <a:schemeClr val="tx1"/>
              </a:solidFill>
              <a:prstDash val="sysDash"/>
            </a:ln>
          </c:spPr>
          <c:marker>
            <c:symbol val="none"/>
          </c:marker>
          <c:val>
            <c:numRef>
              <c:f>'Previous Data A15'!$T$13:$AG$13</c:f>
              <c:numCache>
                <c:formatCode>General</c:formatCode>
                <c:ptCount val="14"/>
                <c:pt idx="0">
                  <c:v>358.32978270132082</c:v>
                </c:pt>
                <c:pt idx="1">
                  <c:v>353.28249336870027</c:v>
                </c:pt>
                <c:pt idx="2">
                  <c:v>336.70033670033672</c:v>
                </c:pt>
                <c:pt idx="3">
                  <c:v>277.63041556145004</c:v>
                </c:pt>
                <c:pt idx="4">
                  <c:v>248.13052345343303</c:v>
                </c:pt>
                <c:pt idx="5">
                  <c:v>49.642857142857139</c:v>
                </c:pt>
                <c:pt idx="6">
                  <c:v>223.29603255340794</c:v>
                </c:pt>
                <c:pt idx="7">
                  <c:v>206.88705234159781</c:v>
                </c:pt>
                <c:pt idx="8">
                  <c:v>188.29831067161106</c:v>
                </c:pt>
                <c:pt idx="9">
                  <c:v>185.25179856115111</c:v>
                </c:pt>
                <c:pt idx="10">
                  <c:v>178.09943360604152</c:v>
                </c:pt>
                <c:pt idx="11">
                  <c:v>164.04958677685951</c:v>
                </c:pt>
                <c:pt idx="12">
                  <c:v>161.23076923076923</c:v>
                </c:pt>
                <c:pt idx="13">
                  <c:v>147.7366255144033</c:v>
                </c:pt>
              </c:numCache>
            </c:numRef>
          </c:val>
          <c:smooth val="0"/>
        </c:ser>
        <c:ser>
          <c:idx val="1"/>
          <c:order val="3"/>
          <c:tx>
            <c:v>15386 previous 2</c:v>
          </c:tx>
          <c:spPr>
            <a:ln w="25400">
              <a:solidFill>
                <a:schemeClr val="tx1"/>
              </a:solidFill>
              <a:prstDash val="sysDash"/>
            </a:ln>
          </c:spPr>
          <c:marker>
            <c:symbol val="none"/>
          </c:marker>
          <c:val>
            <c:numRef>
              <c:f>'Previous Data A15'!$T$15:$AG$15</c:f>
              <c:numCache>
                <c:formatCode>General</c:formatCode>
                <c:ptCount val="14"/>
                <c:pt idx="0">
                  <c:v>247.12398806987645</c:v>
                </c:pt>
                <c:pt idx="1">
                  <c:v>243.70026525198941</c:v>
                </c:pt>
                <c:pt idx="3">
                  <c:v>176.83465959328026</c:v>
                </c:pt>
                <c:pt idx="4">
                  <c:v>173.35146159075458</c:v>
                </c:pt>
                <c:pt idx="5">
                  <c:v>42.857142857142854</c:v>
                </c:pt>
                <c:pt idx="7">
                  <c:v>146.00550964187329</c:v>
                </c:pt>
                <c:pt idx="8">
                  <c:v>131.85002060156572</c:v>
                </c:pt>
                <c:pt idx="12">
                  <c:v>111.99999999999999</c:v>
                </c:pt>
                <c:pt idx="13">
                  <c:v>106.17283950617285</c:v>
                </c:pt>
              </c:numCache>
            </c:numRef>
          </c:val>
          <c:smooth val="0"/>
        </c:ser>
        <c:ser>
          <c:idx val="2"/>
          <c:order val="4"/>
          <c:tx>
            <c:v>3</c:v>
          </c:tx>
          <c:spPr>
            <a:ln w="25400">
              <a:solidFill>
                <a:schemeClr val="tx1"/>
              </a:solidFill>
              <a:prstDash val="sysDash"/>
            </a:ln>
          </c:spPr>
          <c:marker>
            <c:symbol val="none"/>
          </c:marker>
          <c:val>
            <c:numRef>
              <c:f>'Previous Data A15'!$T$16:$AG$16</c:f>
              <c:numCache>
                <c:formatCode>General</c:formatCode>
                <c:ptCount val="14"/>
                <c:pt idx="0">
                  <c:v>355.77332765232211</c:v>
                </c:pt>
                <c:pt idx="1">
                  <c:v>349.80106100795757</c:v>
                </c:pt>
                <c:pt idx="3">
                  <c:v>289.56675508399644</c:v>
                </c:pt>
                <c:pt idx="4">
                  <c:v>254.92861998640379</c:v>
                </c:pt>
                <c:pt idx="5">
                  <c:v>48.571428571428577</c:v>
                </c:pt>
                <c:pt idx="6">
                  <c:v>230.92573753814852</c:v>
                </c:pt>
                <c:pt idx="7">
                  <c:v>0</c:v>
                </c:pt>
                <c:pt idx="8">
                  <c:v>190.77049855789039</c:v>
                </c:pt>
                <c:pt idx="10">
                  <c:v>171.80616740088104</c:v>
                </c:pt>
                <c:pt idx="12">
                  <c:v>150.15384615384613</c:v>
                </c:pt>
              </c:numCache>
            </c:numRef>
          </c:val>
          <c:smooth val="0"/>
        </c:ser>
        <c:ser>
          <c:idx val="3"/>
          <c:order val="5"/>
          <c:tx>
            <c:v>4</c:v>
          </c:tx>
          <c:spPr>
            <a:ln w="25400">
              <a:solidFill>
                <a:schemeClr val="tx1"/>
              </a:solidFill>
              <a:prstDash val="sysDash"/>
            </a:ln>
          </c:spPr>
          <c:marker>
            <c:symbol val="none"/>
          </c:marker>
          <c:val>
            <c:numRef>
              <c:f>'Previous Data A15'!$T$17:$AG$17</c:f>
              <c:numCache>
                <c:formatCode>General</c:formatCode>
                <c:ptCount val="14"/>
                <c:pt idx="0">
                  <c:v>355.77332765232211</c:v>
                </c:pt>
                <c:pt idx="1">
                  <c:v>349.80106100795757</c:v>
                </c:pt>
                <c:pt idx="3">
                  <c:v>289.56675508399644</c:v>
                </c:pt>
                <c:pt idx="4">
                  <c:v>254.92861998640379</c:v>
                </c:pt>
                <c:pt idx="5">
                  <c:v>48.571428571428577</c:v>
                </c:pt>
                <c:pt idx="6">
                  <c:v>230.92573753814852</c:v>
                </c:pt>
                <c:pt idx="7">
                  <c:v>217.63085399449037</c:v>
                </c:pt>
                <c:pt idx="8">
                  <c:v>190.77049855789039</c:v>
                </c:pt>
                <c:pt idx="10">
                  <c:v>171.80616740088104</c:v>
                </c:pt>
                <c:pt idx="12">
                  <c:v>150.15384615384613</c:v>
                </c:pt>
                <c:pt idx="13">
                  <c:v>139.91769547325103</c:v>
                </c:pt>
              </c:numCache>
            </c:numRef>
          </c:val>
          <c:smooth val="0"/>
        </c:ser>
        <c:ser>
          <c:idx val="7"/>
          <c:order val="6"/>
          <c:tx>
            <c:v>7</c:v>
          </c:tx>
          <c:marker>
            <c:symbol val="none"/>
          </c:marker>
          <c:val>
            <c:numRef>
              <c:f>'Previous Data A15'!$T$24:$AG$24</c:f>
              <c:numCache>
                <c:formatCode>General</c:formatCode>
                <c:ptCount val="14"/>
                <c:pt idx="5">
                  <c:v>16.607142857142858</c:v>
                </c:pt>
                <c:pt idx="7">
                  <c:v>25.344352617079892</c:v>
                </c:pt>
              </c:numCache>
            </c:numRef>
          </c:val>
          <c:smooth val="0"/>
        </c:ser>
        <c:ser>
          <c:idx val="8"/>
          <c:order val="7"/>
          <c:tx>
            <c:v>8</c:v>
          </c:tx>
          <c:marker>
            <c:symbol val="none"/>
          </c:marker>
          <c:val>
            <c:numRef>
              <c:f>'Previous Data A15'!$T$25:$AG$25</c:f>
              <c:numCache>
                <c:formatCode>General</c:formatCode>
                <c:ptCount val="14"/>
                <c:pt idx="5">
                  <c:v>19.642857142857142</c:v>
                </c:pt>
                <c:pt idx="7">
                  <c:v>25.619834710743802</c:v>
                </c:pt>
              </c:numCache>
            </c:numRef>
          </c:val>
          <c:smooth val="0"/>
        </c:ser>
        <c:ser>
          <c:idx val="9"/>
          <c:order val="8"/>
          <c:tx>
            <c:v>9</c:v>
          </c:tx>
          <c:marker>
            <c:symbol val="none"/>
          </c:marker>
          <c:val>
            <c:numRef>
              <c:f>'Previous Data A15'!$T$26:$AG$26</c:f>
              <c:numCache>
                <c:formatCode>General</c:formatCode>
                <c:ptCount val="14"/>
                <c:pt idx="5">
                  <c:v>23.214285714285715</c:v>
                </c:pt>
              </c:numCache>
            </c:numRef>
          </c:val>
          <c:smooth val="0"/>
        </c:ser>
        <c:ser>
          <c:idx val="4"/>
          <c:order val="9"/>
          <c:tx>
            <c:v>Warren 1989 high K KREEP</c:v>
          </c:tx>
          <c:marker>
            <c:symbol val="none"/>
          </c:marker>
          <c:val>
            <c:numRef>
              <c:f>'Previous Data A15'!$T$37:$AG$37</c:f>
              <c:numCache>
                <c:formatCode>General</c:formatCode>
                <c:ptCount val="14"/>
              </c:numCache>
            </c:numRef>
          </c:val>
          <c:smooth val="0"/>
        </c:ser>
        <c:dLbls>
          <c:showLegendKey val="0"/>
          <c:showVal val="0"/>
          <c:showCatName val="0"/>
          <c:showSerName val="0"/>
          <c:showPercent val="0"/>
          <c:showBubbleSize val="0"/>
        </c:dLbls>
        <c:marker val="1"/>
        <c:smooth val="0"/>
        <c:axId val="96080256"/>
        <c:axId val="96081792"/>
      </c:lineChart>
      <c:catAx>
        <c:axId val="960802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0" u="none" strike="noStrike" baseline="0">
                <a:solidFill>
                  <a:srgbClr val="000000"/>
                </a:solidFill>
                <a:latin typeface="Arial"/>
                <a:ea typeface="Arial"/>
                <a:cs typeface="Arial"/>
              </a:defRPr>
            </a:pPr>
            <a:endParaRPr lang="en-US"/>
          </a:p>
        </c:txPr>
        <c:crossAx val="96081792"/>
        <c:crosses val="autoZero"/>
        <c:auto val="1"/>
        <c:lblAlgn val="ctr"/>
        <c:lblOffset val="100"/>
        <c:tickLblSkip val="1"/>
        <c:tickMarkSkip val="1"/>
        <c:noMultiLvlLbl val="0"/>
      </c:catAx>
      <c:valAx>
        <c:axId val="96081792"/>
        <c:scaling>
          <c:logBase val="10"/>
          <c:orientation val="minMax"/>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2.4359004856526513E-2"/>
              <c:y val="0.3313846464284966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200" b="1" i="0" u="none" strike="noStrike" baseline="0">
                <a:solidFill>
                  <a:srgbClr val="000000"/>
                </a:solidFill>
                <a:latin typeface="Arial"/>
                <a:ea typeface="Arial"/>
                <a:cs typeface="Arial"/>
              </a:defRPr>
            </a:pPr>
            <a:endParaRPr lang="en-US"/>
          </a:p>
        </c:txPr>
        <c:crossAx val="96080256"/>
        <c:crosses val="autoZero"/>
        <c:crossBetween val="between"/>
      </c:valAx>
      <c:spPr>
        <a:noFill/>
        <a:ln w="12700">
          <a:solidFill>
            <a:srgbClr val="808080"/>
          </a:solidFill>
          <a:prstDash val="solid"/>
        </a:ln>
      </c:spPr>
    </c:plotArea>
    <c:plotVisOnly val="1"/>
    <c:dispBlanksAs val="gap"/>
    <c:showDLblsOverMax val="0"/>
  </c:chart>
  <c:spPr>
    <a:noFill/>
    <a:ln w="9525">
      <a:noFill/>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63337250293771"/>
          <c:y val="7.5000152588201072E-2"/>
          <c:w val="0.78495887191539371"/>
          <c:h val="0.80208496517937256"/>
        </c:manualLayout>
      </c:layout>
      <c:lineChart>
        <c:grouping val="standard"/>
        <c:varyColors val="0"/>
        <c:ser>
          <c:idx val="1"/>
          <c:order val="0"/>
          <c:tx>
            <c:v>10020</c:v>
          </c:tx>
          <c:spPr>
            <a:ln w="25400">
              <a:solidFill>
                <a:srgbClr val="FF6600"/>
              </a:solidFill>
              <a:prstDash val="solid"/>
            </a:ln>
          </c:spPr>
          <c:marker>
            <c:symbol val="diamond"/>
            <c:size val="5"/>
            <c:spPr>
              <a:solidFill>
                <a:srgbClr val="FF6600"/>
              </a:solidFill>
              <a:ln>
                <a:solidFill>
                  <a:srgbClr val="FF66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data'!$V$16:$AI$16</c:f>
              <c:numCache>
                <c:formatCode>General</c:formatCode>
                <c:ptCount val="14"/>
                <c:pt idx="0">
                  <c:v>32.492543672773756</c:v>
                </c:pt>
                <c:pt idx="1">
                  <c:v>39.87068965517242</c:v>
                </c:pt>
                <c:pt idx="2">
                  <c:v>46.442199775533112</c:v>
                </c:pt>
                <c:pt idx="3">
                  <c:v>50.386825817860299</c:v>
                </c:pt>
                <c:pt idx="4">
                  <c:v>61.240652617267159</c:v>
                </c:pt>
                <c:pt idx="5">
                  <c:v>27.660714285714285</c:v>
                </c:pt>
                <c:pt idx="6">
                  <c:v>63.004408273991174</c:v>
                </c:pt>
                <c:pt idx="7">
                  <c:v>64.95867768595042</c:v>
                </c:pt>
                <c:pt idx="8">
                  <c:v>63.566131025957972</c:v>
                </c:pt>
                <c:pt idx="9">
                  <c:v>60.611510791366911</c:v>
                </c:pt>
                <c:pt idx="10">
                  <c:v>59.653870358716162</c:v>
                </c:pt>
                <c:pt idx="11">
                  <c:v>#N/A</c:v>
                </c:pt>
                <c:pt idx="12">
                  <c:v>53.24923076923077</c:v>
                </c:pt>
                <c:pt idx="13">
                  <c:v>53.456790123456791</c:v>
                </c:pt>
              </c:numCache>
            </c:numRef>
          </c:val>
          <c:smooth val="0"/>
        </c:ser>
        <c:ser>
          <c:idx val="2"/>
          <c:order val="1"/>
          <c:tx>
            <c:v>pd 2</c:v>
          </c:tx>
          <c:spPr>
            <a:ln w="12700">
              <a:solidFill>
                <a:srgbClr val="FF6600"/>
              </a:solidFill>
              <a:prstDash val="sysDash"/>
            </a:ln>
          </c:spPr>
          <c:marker>
            <c:symbol val="diamond"/>
            <c:size val="5"/>
            <c:spPr>
              <a:noFill/>
              <a:ln>
                <a:solidFill>
                  <a:srgbClr val="FF6600"/>
                </a:solidFill>
                <a:prstDash val="solid"/>
              </a:ln>
            </c:spPr>
          </c:marker>
          <c:val>
            <c:numRef>
              <c:f>'previous data A11'!$T$8:$AG$8</c:f>
              <c:numCache>
                <c:formatCode>General</c:formatCode>
                <c:ptCount val="14"/>
                <c:pt idx="0">
                  <c:v>30.677460587984662</c:v>
                </c:pt>
                <c:pt idx="1">
                  <c:v>39.622015915119363</c:v>
                </c:pt>
                <c:pt idx="3">
                  <c:v>48.187444739168875</c:v>
                </c:pt>
                <c:pt idx="4">
                  <c:v>57.783820530251525</c:v>
                </c:pt>
                <c:pt idx="5">
                  <c:v>26.607142857142858</c:v>
                </c:pt>
                <c:pt idx="7">
                  <c:v>66.115702479338836</c:v>
                </c:pt>
                <c:pt idx="8">
                  <c:v>58.920477956324682</c:v>
                </c:pt>
                <c:pt idx="12">
                  <c:v>48.615384615384613</c:v>
                </c:pt>
                <c:pt idx="13">
                  <c:v>48.148148148148145</c:v>
                </c:pt>
              </c:numCache>
            </c:numRef>
          </c:val>
          <c:smooth val="0"/>
        </c:ser>
        <c:ser>
          <c:idx val="3"/>
          <c:order val="2"/>
          <c:tx>
            <c:v>pd 3</c:v>
          </c:tx>
          <c:spPr>
            <a:ln w="12700">
              <a:solidFill>
                <a:srgbClr val="FF6600"/>
              </a:solidFill>
              <a:prstDash val="sysDash"/>
            </a:ln>
          </c:spPr>
          <c:marker>
            <c:symbol val="diamond"/>
            <c:size val="5"/>
            <c:spPr>
              <a:noFill/>
              <a:ln>
                <a:solidFill>
                  <a:srgbClr val="FF6600"/>
                </a:solidFill>
                <a:prstDash val="solid"/>
              </a:ln>
            </c:spPr>
          </c:marker>
          <c:val>
            <c:numRef>
              <c:f>'previous data A11'!$T$9:$AG$9</c:f>
              <c:numCache>
                <c:formatCode>General</c:formatCode>
                <c:ptCount val="14"/>
                <c:pt idx="0">
                  <c:v>30.677460587984662</c:v>
                </c:pt>
                <c:pt idx="1">
                  <c:v>41.445623342175068</c:v>
                </c:pt>
                <c:pt idx="3">
                  <c:v>50.839964633068078</c:v>
                </c:pt>
                <c:pt idx="4">
                  <c:v>57.783820530251525</c:v>
                </c:pt>
                <c:pt idx="5">
                  <c:v>26.785714285714285</c:v>
                </c:pt>
                <c:pt idx="7">
                  <c:v>63.360881542699723</c:v>
                </c:pt>
                <c:pt idx="11">
                  <c:v>66.11570247933885</c:v>
                </c:pt>
                <c:pt idx="12">
                  <c:v>50.461538461538453</c:v>
                </c:pt>
                <c:pt idx="13">
                  <c:v>53.497942386831284</c:v>
                </c:pt>
              </c:numCache>
            </c:numRef>
          </c:val>
          <c:smooth val="0"/>
        </c:ser>
        <c:ser>
          <c:idx val="4"/>
          <c:order val="3"/>
          <c:tx>
            <c:v>pd 4</c:v>
          </c:tx>
          <c:spPr>
            <a:ln w="12700">
              <a:solidFill>
                <a:srgbClr val="FF6600"/>
              </a:solidFill>
              <a:prstDash val="sysDash"/>
            </a:ln>
          </c:spPr>
          <c:marker>
            <c:symbol val="diamond"/>
            <c:size val="5"/>
            <c:spPr>
              <a:noFill/>
              <a:ln>
                <a:solidFill>
                  <a:srgbClr val="FF6600"/>
                </a:solidFill>
                <a:prstDash val="solid"/>
              </a:ln>
            </c:spPr>
          </c:marker>
          <c:val>
            <c:numRef>
              <c:f>'previous data A11'!$T$14:$AG$14</c:f>
              <c:numCache>
                <c:formatCode>General</c:formatCode>
                <c:ptCount val="14"/>
                <c:pt idx="3">
                  <c:v>52.166224580017683</c:v>
                </c:pt>
                <c:pt idx="4">
                  <c:v>62.270564242012235</c:v>
                </c:pt>
              </c:numCache>
            </c:numRef>
          </c:val>
          <c:smooth val="0"/>
        </c:ser>
        <c:ser>
          <c:idx val="0"/>
          <c:order val="4"/>
          <c:tx>
            <c:v>pd 5</c:v>
          </c:tx>
          <c:spPr>
            <a:ln w="12700">
              <a:solidFill>
                <a:srgbClr val="FF6600"/>
              </a:solidFill>
              <a:prstDash val="sysDash"/>
            </a:ln>
          </c:spPr>
          <c:marker>
            <c:symbol val="diamond"/>
            <c:size val="5"/>
            <c:spPr>
              <a:noFill/>
              <a:ln>
                <a:solidFill>
                  <a:srgbClr val="FF6600"/>
                </a:solidFill>
                <a:prstDash val="solid"/>
              </a:ln>
            </c:spPr>
          </c:marker>
          <c:val>
            <c:numRef>
              <c:f>'previous data A11'!$T$46:$AG$46</c:f>
              <c:numCache>
                <c:formatCode>General</c:formatCode>
                <c:ptCount val="14"/>
                <c:pt idx="0">
                  <c:v>33.659991478483171</c:v>
                </c:pt>
                <c:pt idx="1">
                  <c:v>44.761273209549074</c:v>
                </c:pt>
                <c:pt idx="4">
                  <c:v>65.261726716519362</c:v>
                </c:pt>
                <c:pt idx="5">
                  <c:v>28.214285714285715</c:v>
                </c:pt>
                <c:pt idx="7">
                  <c:v>68.870523415977956</c:v>
                </c:pt>
                <c:pt idx="12">
                  <c:v>54.153846153846153</c:v>
                </c:pt>
                <c:pt idx="13">
                  <c:v>55.967078189300416</c:v>
                </c:pt>
              </c:numCache>
            </c:numRef>
          </c:val>
          <c:smooth val="0"/>
        </c:ser>
        <c:ser>
          <c:idx val="6"/>
          <c:order val="5"/>
          <c:tx>
            <c:v>pd 7</c:v>
          </c:tx>
          <c:spPr>
            <a:ln w="12700">
              <a:solidFill>
                <a:srgbClr val="FF6600"/>
              </a:solidFill>
              <a:prstDash val="sysDash"/>
            </a:ln>
          </c:spPr>
          <c:marker>
            <c:symbol val="diamond"/>
            <c:size val="5"/>
            <c:spPr>
              <a:noFill/>
              <a:ln>
                <a:solidFill>
                  <a:srgbClr val="FF6600"/>
                </a:solidFill>
                <a:prstDash val="solid"/>
              </a:ln>
            </c:spPr>
          </c:marker>
          <c:val>
            <c:numRef>
              <c:f>'previous data A11'!$T$47:$AG$47</c:f>
              <c:numCache>
                <c:formatCode>General</c:formatCode>
                <c:ptCount val="14"/>
                <c:pt idx="0">
                  <c:v>32.807839795483595</c:v>
                </c:pt>
                <c:pt idx="1">
                  <c:v>77.917771883289134</c:v>
                </c:pt>
                <c:pt idx="4">
                  <c:v>43.507817811012913</c:v>
                </c:pt>
                <c:pt idx="5">
                  <c:v>26.785714285714285</c:v>
                </c:pt>
                <c:pt idx="8">
                  <c:v>74.165636588380721</c:v>
                </c:pt>
                <c:pt idx="12">
                  <c:v>40.615384615384613</c:v>
                </c:pt>
                <c:pt idx="13">
                  <c:v>33.333333333333336</c:v>
                </c:pt>
              </c:numCache>
            </c:numRef>
          </c:val>
          <c:smooth val="0"/>
        </c:ser>
        <c:ser>
          <c:idx val="7"/>
          <c:order val="6"/>
          <c:tx>
            <c:v>pd 8</c:v>
          </c:tx>
          <c:spPr>
            <a:ln w="12700">
              <a:solidFill>
                <a:srgbClr val="FF6600"/>
              </a:solidFill>
              <a:prstDash val="sysDash"/>
            </a:ln>
          </c:spPr>
          <c:marker>
            <c:symbol val="diamond"/>
            <c:size val="5"/>
            <c:spPr>
              <a:noFill/>
              <a:ln>
                <a:solidFill>
                  <a:srgbClr val="FF6600"/>
                </a:solidFill>
                <a:prstDash val="solid"/>
              </a:ln>
            </c:spPr>
          </c:marker>
          <c:val>
            <c:numRef>
              <c:f>'previous data A11'!$T$48:$AG$48</c:f>
              <c:numCache>
                <c:formatCode>General</c:formatCode>
                <c:ptCount val="14"/>
                <c:pt idx="0">
                  <c:v>35.790370685982104</c:v>
                </c:pt>
                <c:pt idx="1">
                  <c:v>42.440318302387276</c:v>
                </c:pt>
                <c:pt idx="3">
                  <c:v>68.52343059239611</c:v>
                </c:pt>
                <c:pt idx="4">
                  <c:v>67.573079537729427</c:v>
                </c:pt>
                <c:pt idx="5">
                  <c:v>31.25</c:v>
                </c:pt>
                <c:pt idx="6">
                  <c:v>81.383519837232967</c:v>
                </c:pt>
                <c:pt idx="7">
                  <c:v>71.349862258953166</c:v>
                </c:pt>
                <c:pt idx="8">
                  <c:v>73.341573959620931</c:v>
                </c:pt>
                <c:pt idx="10">
                  <c:v>56.639395846444302</c:v>
                </c:pt>
                <c:pt idx="12">
                  <c:v>60.307692307692307</c:v>
                </c:pt>
                <c:pt idx="13">
                  <c:v>58.02469135802469</c:v>
                </c:pt>
              </c:numCache>
            </c:numRef>
          </c:val>
          <c:smooth val="0"/>
        </c:ser>
        <c:ser>
          <c:idx val="8"/>
          <c:order val="7"/>
          <c:tx>
            <c:v>pd 9</c:v>
          </c:tx>
          <c:spPr>
            <a:ln w="12700">
              <a:solidFill>
                <a:srgbClr val="FF6600"/>
              </a:solidFill>
              <a:prstDash val="sysDash"/>
            </a:ln>
          </c:spPr>
          <c:marker>
            <c:symbol val="diamond"/>
            <c:size val="5"/>
            <c:spPr>
              <a:noFill/>
              <a:ln>
                <a:solidFill>
                  <a:srgbClr val="FF6600"/>
                </a:solidFill>
                <a:prstDash val="solid"/>
              </a:ln>
            </c:spPr>
          </c:marker>
          <c:val>
            <c:numRef>
              <c:f>'previous data A11'!$T$49:$AG$49</c:f>
              <c:numCache>
                <c:formatCode>General</c:formatCode>
                <c:ptCount val="14"/>
                <c:pt idx="0">
                  <c:v>34.554750745632724</c:v>
                </c:pt>
                <c:pt idx="1">
                  <c:v>42.771883289124673</c:v>
                </c:pt>
                <c:pt idx="3">
                  <c:v>52.829354553492479</c:v>
                </c:pt>
                <c:pt idx="4">
                  <c:v>64.377974167233177</c:v>
                </c:pt>
                <c:pt idx="5">
                  <c:v>28.571428571428573</c:v>
                </c:pt>
                <c:pt idx="6">
                  <c:v>65.106815869786374</c:v>
                </c:pt>
                <c:pt idx="8">
                  <c:v>65.100947672023082</c:v>
                </c:pt>
                <c:pt idx="10">
                  <c:v>62.93266205160478</c:v>
                </c:pt>
                <c:pt idx="12">
                  <c:v>60.738461538461529</c:v>
                </c:pt>
                <c:pt idx="13">
                  <c:v>58.847736625514401</c:v>
                </c:pt>
              </c:numCache>
            </c:numRef>
          </c:val>
          <c:smooth val="0"/>
        </c:ser>
        <c:dLbls>
          <c:showLegendKey val="0"/>
          <c:showVal val="0"/>
          <c:showCatName val="0"/>
          <c:showSerName val="0"/>
          <c:showPercent val="0"/>
          <c:showBubbleSize val="0"/>
        </c:dLbls>
        <c:marker val="1"/>
        <c:smooth val="0"/>
        <c:axId val="110389504"/>
        <c:axId val="110399872"/>
      </c:lineChart>
      <c:catAx>
        <c:axId val="1103895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10399872"/>
        <c:crosses val="autoZero"/>
        <c:auto val="1"/>
        <c:lblAlgn val="ctr"/>
        <c:lblOffset val="100"/>
        <c:tickLblSkip val="1"/>
        <c:tickMarkSkip val="1"/>
        <c:noMultiLvlLbl val="0"/>
      </c:catAx>
      <c:valAx>
        <c:axId val="110399872"/>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7626321974148061E-2"/>
              <c:y val="0.304167285496593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10389504"/>
        <c:crosses val="autoZero"/>
        <c:crossBetween val="between"/>
      </c:valAx>
      <c:spPr>
        <a:noFill/>
        <a:ln w="12700">
          <a:solidFill>
            <a:srgbClr val="808080"/>
          </a:solidFill>
          <a:prstDash val="solid"/>
        </a:ln>
      </c:spPr>
    </c:plotArea>
    <c:legend>
      <c:legendPos val="r"/>
      <c:layout>
        <c:manualLayout>
          <c:xMode val="edge"/>
          <c:yMode val="edge"/>
          <c:x val="0.89894242068155117"/>
          <c:y val="7.9166827731990019E-2"/>
          <c:w val="9.5182138660399526E-2"/>
          <c:h val="0.3187506484998545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573443008225618"/>
          <c:y val="6.8750139872517643E-2"/>
          <c:w val="0.77203290246768508"/>
          <c:h val="0.80208496517937256"/>
        </c:manualLayout>
      </c:layout>
      <c:lineChart>
        <c:grouping val="standard"/>
        <c:varyColors val="0"/>
        <c:ser>
          <c:idx val="2"/>
          <c:order val="0"/>
          <c:tx>
            <c:v>10049</c:v>
          </c:tx>
          <c:spPr>
            <a:ln w="25400">
              <a:solidFill>
                <a:srgbClr val="0000D4"/>
              </a:solidFill>
              <a:prstDash val="solid"/>
            </a:ln>
          </c:spPr>
          <c:marker>
            <c:symbol val="diamond"/>
            <c:size val="5"/>
            <c:spPr>
              <a:solidFill>
                <a:srgbClr val="0000D4"/>
              </a:solidFill>
              <a:ln>
                <a:solidFill>
                  <a:srgbClr val="0000D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data'!$V$15:$AI$15</c:f>
              <c:numCache>
                <c:formatCode>General</c:formatCode>
                <c:ptCount val="14"/>
                <c:pt idx="0">
                  <c:v>123.98806987643802</c:v>
                </c:pt>
                <c:pt idx="1">
                  <c:v>142.78846153846155</c:v>
                </c:pt>
                <c:pt idx="2">
                  <c:v>146.91358024691357</c:v>
                </c:pt>
                <c:pt idx="3">
                  <c:v>143.83289124668434</c:v>
                </c:pt>
                <c:pt idx="4">
                  <c:v>154.55472467709041</c:v>
                </c:pt>
                <c:pt idx="5">
                  <c:v>42.651785714285708</c:v>
                </c:pt>
                <c:pt idx="6">
                  <c:v>149.40657850118686</c:v>
                </c:pt>
                <c:pt idx="7">
                  <c:v>153.52617079889808</c:v>
                </c:pt>
                <c:pt idx="8">
                  <c:v>146.12690564482901</c:v>
                </c:pt>
                <c:pt idx="9">
                  <c:v>138.77697841726621</c:v>
                </c:pt>
                <c:pt idx="10">
                  <c:v>136.08139290958675</c:v>
                </c:pt>
                <c:pt idx="11">
                  <c:v>#N/A</c:v>
                </c:pt>
                <c:pt idx="12">
                  <c:v>118.19487179487179</c:v>
                </c:pt>
                <c:pt idx="13">
                  <c:v>115.14403292181071</c:v>
                </c:pt>
              </c:numCache>
            </c:numRef>
          </c:val>
          <c:smooth val="0"/>
        </c:ser>
        <c:ser>
          <c:idx val="0"/>
          <c:order val="1"/>
          <c:tx>
            <c:v>pd 1</c:v>
          </c:tx>
          <c:spPr>
            <a:ln w="12700">
              <a:solidFill>
                <a:srgbClr val="0000D4"/>
              </a:solidFill>
              <a:prstDash val="sysDash"/>
            </a:ln>
          </c:spPr>
          <c:marker>
            <c:symbol val="diamond"/>
            <c:size val="5"/>
            <c:spPr>
              <a:noFill/>
              <a:ln>
                <a:solidFill>
                  <a:srgbClr val="0000D4"/>
                </a:solidFill>
                <a:prstDash val="solid"/>
              </a:ln>
            </c:spPr>
          </c:marker>
          <c:val>
            <c:numRef>
              <c:f>'previous data A11'!$T$51:$AG$51</c:f>
              <c:numCache>
                <c:formatCode>General</c:formatCode>
                <c:ptCount val="14"/>
                <c:pt idx="0">
                  <c:v>119.29202637439076</c:v>
                </c:pt>
                <c:pt idx="1">
                  <c:v>136.08773346563663</c:v>
                </c:pt>
                <c:pt idx="2">
                  <c:v>145.04272782708708</c:v>
                </c:pt>
                <c:pt idx="3">
                  <c:v>140.98373242031641</c:v>
                </c:pt>
                <c:pt idx="4">
                  <c:v>148.70525811790569</c:v>
                </c:pt>
                <c:pt idx="5">
                  <c:v>40.522862537784668</c:v>
                </c:pt>
                <c:pt idx="6">
                  <c:v>151.51492312023021</c:v>
                </c:pt>
                <c:pt idx="7">
                  <c:v>143.70589542676714</c:v>
                </c:pt>
                <c:pt idx="8">
                  <c:v>144.48580584724957</c:v>
                </c:pt>
                <c:pt idx="9">
                  <c:v>130.07237273861995</c:v>
                </c:pt>
                <c:pt idx="10">
                  <c:v>134.11602690679331</c:v>
                </c:pt>
                <c:pt idx="11">
                  <c:v>121.22033099323556</c:v>
                </c:pt>
                <c:pt idx="12">
                  <c:v>117.10334597517256</c:v>
                </c:pt>
                <c:pt idx="13">
                  <c:v>105.76192444872882</c:v>
                </c:pt>
              </c:numCache>
            </c:numRef>
          </c:val>
          <c:smooth val="0"/>
        </c:ser>
        <c:ser>
          <c:idx val="1"/>
          <c:order val="2"/>
          <c:tx>
            <c:v>pd 2</c:v>
          </c:tx>
          <c:spPr>
            <a:ln w="12700">
              <a:solidFill>
                <a:srgbClr val="0000D4"/>
              </a:solidFill>
              <a:prstDash val="sysDash"/>
            </a:ln>
          </c:spPr>
          <c:marker>
            <c:symbol val="diamond"/>
            <c:size val="5"/>
            <c:spPr>
              <a:noFill/>
              <a:ln>
                <a:solidFill>
                  <a:srgbClr val="0000D4"/>
                </a:solidFill>
                <a:prstDash val="solid"/>
              </a:ln>
            </c:spPr>
          </c:marker>
          <c:val>
            <c:numRef>
              <c:f>'previous data A11'!$T$52:$AG$52</c:f>
              <c:numCache>
                <c:formatCode>General</c:formatCode>
                <c:ptCount val="14"/>
                <c:pt idx="0">
                  <c:v>104.81465700894761</c:v>
                </c:pt>
                <c:pt idx="1">
                  <c:v>117.87135278514589</c:v>
                </c:pt>
                <c:pt idx="4">
                  <c:v>106.73011556764105</c:v>
                </c:pt>
                <c:pt idx="5">
                  <c:v>37.5</c:v>
                </c:pt>
                <c:pt idx="8">
                  <c:v>126.08158220024723</c:v>
                </c:pt>
                <c:pt idx="12">
                  <c:v>87.384615384615373</c:v>
                </c:pt>
                <c:pt idx="13">
                  <c:v>106.17283950617285</c:v>
                </c:pt>
              </c:numCache>
            </c:numRef>
          </c:val>
          <c:smooth val="0"/>
        </c:ser>
        <c:ser>
          <c:idx val="3"/>
          <c:order val="3"/>
          <c:tx>
            <c:v>pd 3</c:v>
          </c:tx>
          <c:spPr>
            <a:ln w="12700">
              <a:solidFill>
                <a:srgbClr val="0000D4"/>
              </a:solidFill>
              <a:prstDash val="sysDash"/>
            </a:ln>
          </c:spPr>
          <c:marker>
            <c:symbol val="diamond"/>
            <c:size val="5"/>
            <c:spPr>
              <a:noFill/>
              <a:ln>
                <a:solidFill>
                  <a:srgbClr val="0000D4"/>
                </a:solidFill>
                <a:prstDash val="solid"/>
              </a:ln>
            </c:spPr>
          </c:marker>
          <c:val>
            <c:numRef>
              <c:f>'previous data A11'!$T$53:$AG$53</c:f>
              <c:numCache>
                <c:formatCode>General</c:formatCode>
                <c:ptCount val="14"/>
                <c:pt idx="0">
                  <c:v>116.74478057094163</c:v>
                </c:pt>
                <c:pt idx="1">
                  <c:v>195.62334217506631</c:v>
                </c:pt>
                <c:pt idx="3">
                  <c:v>130.63660477453581</c:v>
                </c:pt>
                <c:pt idx="4">
                  <c:v>87.015635622025826</c:v>
                </c:pt>
                <c:pt idx="5">
                  <c:v>37.678571428571423</c:v>
                </c:pt>
                <c:pt idx="7">
                  <c:v>150.41322314049586</c:v>
                </c:pt>
                <c:pt idx="12">
                  <c:v>100.92307692307691</c:v>
                </c:pt>
                <c:pt idx="13">
                  <c:v>100.82304526748972</c:v>
                </c:pt>
              </c:numCache>
            </c:numRef>
          </c:val>
          <c:smooth val="0"/>
        </c:ser>
        <c:ser>
          <c:idx val="4"/>
          <c:order val="4"/>
          <c:tx>
            <c:v>pd 4</c:v>
          </c:tx>
          <c:spPr>
            <a:ln w="12700">
              <a:solidFill>
                <a:srgbClr val="0000D4"/>
              </a:solidFill>
              <a:prstDash val="sysDash"/>
            </a:ln>
          </c:spPr>
          <c:marker>
            <c:symbol val="diamond"/>
            <c:size val="5"/>
            <c:spPr>
              <a:noFill/>
              <a:ln>
                <a:solidFill>
                  <a:srgbClr val="0000D4"/>
                </a:solidFill>
                <a:prstDash val="solid"/>
              </a:ln>
            </c:spPr>
          </c:marker>
          <c:val>
            <c:numRef>
              <c:f>'previous data A11'!$T$54:$AG$54</c:f>
              <c:numCache>
                <c:formatCode>General</c:formatCode>
                <c:ptCount val="14"/>
                <c:pt idx="0">
                  <c:v>106.51896037494674</c:v>
                </c:pt>
                <c:pt idx="4">
                  <c:v>101.97144799456152</c:v>
                </c:pt>
                <c:pt idx="5">
                  <c:v>37.5</c:v>
                </c:pt>
                <c:pt idx="8">
                  <c:v>127.72970745776679</c:v>
                </c:pt>
              </c:numCache>
            </c:numRef>
          </c:val>
          <c:smooth val="0"/>
        </c:ser>
        <c:ser>
          <c:idx val="6"/>
          <c:order val="5"/>
          <c:tx>
            <c:v>pd 6</c:v>
          </c:tx>
          <c:spPr>
            <a:ln w="12700">
              <a:solidFill>
                <a:srgbClr val="0000D4"/>
              </a:solidFill>
              <a:prstDash val="sysDash"/>
            </a:ln>
          </c:spPr>
          <c:marker>
            <c:symbol val="diamond"/>
            <c:size val="5"/>
            <c:spPr>
              <a:noFill/>
              <a:ln>
                <a:solidFill>
                  <a:srgbClr val="0000D4"/>
                </a:solidFill>
                <a:prstDash val="solid"/>
              </a:ln>
            </c:spPr>
          </c:marker>
          <c:val>
            <c:numRef>
              <c:f>'previous data A11'!$T$55:$AG$55</c:f>
              <c:numCache>
                <c:formatCode>General</c:formatCode>
                <c:ptCount val="14"/>
                <c:pt idx="0">
                  <c:v>124.4141457179378</c:v>
                </c:pt>
                <c:pt idx="1">
                  <c:v>139.58885941644564</c:v>
                </c:pt>
                <c:pt idx="3">
                  <c:v>142.13085764809901</c:v>
                </c:pt>
                <c:pt idx="4">
                  <c:v>152.95717199184227</c:v>
                </c:pt>
                <c:pt idx="5">
                  <c:v>41.25</c:v>
                </c:pt>
                <c:pt idx="6">
                  <c:v>150.55951169888098</c:v>
                </c:pt>
                <c:pt idx="8">
                  <c:v>140.09064688916357</c:v>
                </c:pt>
                <c:pt idx="10">
                  <c:v>133.41724354940212</c:v>
                </c:pt>
                <c:pt idx="12">
                  <c:v>124.30769230769229</c:v>
                </c:pt>
              </c:numCache>
            </c:numRef>
          </c:val>
          <c:smooth val="0"/>
        </c:ser>
        <c:dLbls>
          <c:showLegendKey val="0"/>
          <c:showVal val="0"/>
          <c:showCatName val="0"/>
          <c:showSerName val="0"/>
          <c:showPercent val="0"/>
          <c:showBubbleSize val="0"/>
        </c:dLbls>
        <c:marker val="1"/>
        <c:smooth val="0"/>
        <c:axId val="108671744"/>
        <c:axId val="110427520"/>
      </c:lineChart>
      <c:catAx>
        <c:axId val="1086717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10427520"/>
        <c:crosses val="autoZero"/>
        <c:auto val="1"/>
        <c:lblAlgn val="ctr"/>
        <c:lblOffset val="100"/>
        <c:tickLblSkip val="1"/>
        <c:tickMarkSkip val="1"/>
        <c:noMultiLvlLbl val="0"/>
      </c:catAx>
      <c:valAx>
        <c:axId val="110427520"/>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01410105757931E-2"/>
              <c:y val="0.297917272780909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8671744"/>
        <c:crosses val="autoZero"/>
        <c:crossBetween val="between"/>
      </c:valAx>
      <c:spPr>
        <a:noFill/>
        <a:ln w="12700">
          <a:solidFill>
            <a:srgbClr val="808080"/>
          </a:solidFill>
          <a:prstDash val="solid"/>
        </a:ln>
      </c:spPr>
    </c:plotArea>
    <c:legend>
      <c:legendPos val="r"/>
      <c:layout>
        <c:manualLayout>
          <c:xMode val="edge"/>
          <c:yMode val="edge"/>
          <c:x val="0.89071680376028206"/>
          <c:y val="6.6666802300623176E-2"/>
          <c:w val="9.5182138660399526E-2"/>
          <c:h val="0.2395838207678645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573443008225618"/>
          <c:y val="6.8750139872517643E-2"/>
          <c:w val="0.77203290246768508"/>
          <c:h val="0.80208496517937256"/>
        </c:manualLayout>
      </c:layout>
      <c:lineChart>
        <c:grouping val="standard"/>
        <c:varyColors val="0"/>
        <c:ser>
          <c:idx val="3"/>
          <c:order val="0"/>
          <c:tx>
            <c:v>10050</c:v>
          </c:tx>
          <c:spPr>
            <a:ln w="25400">
              <a:solidFill>
                <a:srgbClr val="FF6600"/>
              </a:solidFill>
              <a:prstDash val="solid"/>
            </a:ln>
          </c:spPr>
          <c:marker>
            <c:symbol val="diamond"/>
            <c:size val="5"/>
            <c:spPr>
              <a:solidFill>
                <a:srgbClr val="FF6600"/>
              </a:solidFill>
              <a:ln>
                <a:solidFill>
                  <a:srgbClr val="FF66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data'!$V$13:$AI$13</c:f>
              <c:numCache>
                <c:formatCode>General</c:formatCode>
                <c:ptCount val="14"/>
                <c:pt idx="0">
                  <c:v>31.849169152109074</c:v>
                </c:pt>
                <c:pt idx="1">
                  <c:v>43.683687002652526</c:v>
                </c:pt>
                <c:pt idx="2">
                  <c:v>55.432098765432102</c:v>
                </c:pt>
                <c:pt idx="3">
                  <c:v>62.621573828470375</c:v>
                </c:pt>
                <c:pt idx="4">
                  <c:v>79.537729435757981</c:v>
                </c:pt>
                <c:pt idx="5">
                  <c:v>36.321428571428569</c:v>
                </c:pt>
                <c:pt idx="6">
                  <c:v>80.603594438792811</c:v>
                </c:pt>
                <c:pt idx="7">
                  <c:v>82.47933884297521</c:v>
                </c:pt>
                <c:pt idx="8">
                  <c:v>78.842192006592512</c:v>
                </c:pt>
                <c:pt idx="9">
                  <c:v>73.705035971223026</c:v>
                </c:pt>
                <c:pt idx="10">
                  <c:v>70.694357037969368</c:v>
                </c:pt>
                <c:pt idx="11">
                  <c:v>#N/A</c:v>
                </c:pt>
                <c:pt idx="12">
                  <c:v>61.07282051282052</c:v>
                </c:pt>
                <c:pt idx="13">
                  <c:v>60</c:v>
                </c:pt>
              </c:numCache>
            </c:numRef>
          </c:val>
          <c:smooth val="0"/>
        </c:ser>
        <c:ser>
          <c:idx val="1"/>
          <c:order val="1"/>
          <c:tx>
            <c:v>pd 2</c:v>
          </c:tx>
          <c:spPr>
            <a:ln w="12700">
              <a:solidFill>
                <a:srgbClr val="FF6600"/>
              </a:solidFill>
              <a:prstDash val="sysDash"/>
            </a:ln>
          </c:spPr>
          <c:marker>
            <c:symbol val="diamond"/>
            <c:size val="5"/>
            <c:spPr>
              <a:noFill/>
              <a:ln>
                <a:solidFill>
                  <a:srgbClr val="FF6600"/>
                </a:solidFill>
                <a:prstDash val="solid"/>
              </a:ln>
            </c:spPr>
          </c:marker>
          <c:val>
            <c:numRef>
              <c:f>'previous data A11'!$T$20:$AG$20</c:f>
              <c:numCache>
                <c:formatCode>General</c:formatCode>
                <c:ptCount val="14"/>
                <c:pt idx="0">
                  <c:v>35.790370685982104</c:v>
                </c:pt>
                <c:pt idx="1">
                  <c:v>49.071618037135288</c:v>
                </c:pt>
                <c:pt idx="3">
                  <c:v>70.512820512820511</c:v>
                </c:pt>
                <c:pt idx="4">
                  <c:v>87.015635622025826</c:v>
                </c:pt>
                <c:pt idx="5">
                  <c:v>38.928571428571431</c:v>
                </c:pt>
                <c:pt idx="7">
                  <c:v>90.909090909090907</c:v>
                </c:pt>
                <c:pt idx="8">
                  <c:v>84.054388133498136</c:v>
                </c:pt>
                <c:pt idx="12">
                  <c:v>64</c:v>
                </c:pt>
                <c:pt idx="13">
                  <c:v>60.493827160493829</c:v>
                </c:pt>
              </c:numCache>
            </c:numRef>
          </c:val>
          <c:smooth val="0"/>
        </c:ser>
        <c:ser>
          <c:idx val="2"/>
          <c:order val="2"/>
          <c:tx>
            <c:v>pd 3</c:v>
          </c:tx>
          <c:spPr>
            <a:ln w="12700">
              <a:solidFill>
                <a:srgbClr val="FF6600"/>
              </a:solidFill>
              <a:prstDash val="sysDash"/>
            </a:ln>
          </c:spPr>
          <c:marker>
            <c:symbol val="diamond"/>
            <c:size val="5"/>
            <c:spPr>
              <a:noFill/>
              <a:ln>
                <a:solidFill>
                  <a:srgbClr val="FF6600"/>
                </a:solidFill>
                <a:prstDash val="solid"/>
              </a:ln>
            </c:spPr>
          </c:marker>
          <c:val>
            <c:numRef>
              <c:f>'previous data A11'!$T$21:$AG$21</c:f>
              <c:numCache>
                <c:formatCode>General</c:formatCode>
                <c:ptCount val="14"/>
                <c:pt idx="3">
                  <c:v>66.755083996463298</c:v>
                </c:pt>
                <c:pt idx="4">
                  <c:v>83.616587355540446</c:v>
                </c:pt>
              </c:numCache>
            </c:numRef>
          </c:val>
          <c:smooth val="0"/>
        </c:ser>
        <c:ser>
          <c:idx val="5"/>
          <c:order val="3"/>
          <c:tx>
            <c:v>pd 5</c:v>
          </c:tx>
          <c:spPr>
            <a:ln w="12700">
              <a:solidFill>
                <a:srgbClr val="FF6600"/>
              </a:solidFill>
              <a:prstDash val="sysDash"/>
            </a:ln>
          </c:spPr>
          <c:marker>
            <c:symbol val="diamond"/>
            <c:size val="5"/>
            <c:spPr>
              <a:noFill/>
              <a:ln>
                <a:solidFill>
                  <a:srgbClr val="FF6600"/>
                </a:solidFill>
                <a:prstDash val="solid"/>
              </a:ln>
            </c:spPr>
          </c:marker>
          <c:val>
            <c:numRef>
              <c:f>'previous data A11'!$T$57:$AG$57</c:f>
              <c:numCache>
                <c:formatCode>General</c:formatCode>
                <c:ptCount val="14"/>
                <c:pt idx="0">
                  <c:v>50.756009302811862</c:v>
                </c:pt>
                <c:pt idx="1">
                  <c:v>63.684576396168616</c:v>
                </c:pt>
                <c:pt idx="2">
                  <c:v>80.717399228519099</c:v>
                </c:pt>
                <c:pt idx="3">
                  <c:v>89.453694242788018</c:v>
                </c:pt>
                <c:pt idx="4">
                  <c:v>109.27628475447762</c:v>
                </c:pt>
                <c:pt idx="5">
                  <c:v>42.369164588208186</c:v>
                </c:pt>
                <c:pt idx="6">
                  <c:v>115.98713955681499</c:v>
                </c:pt>
                <c:pt idx="7">
                  <c:v>111.36253129387127</c:v>
                </c:pt>
                <c:pt idx="8">
                  <c:v>109.49154844953793</c:v>
                </c:pt>
                <c:pt idx="9">
                  <c:v>95.800479002874624</c:v>
                </c:pt>
                <c:pt idx="10">
                  <c:v>95.630119223132439</c:v>
                </c:pt>
                <c:pt idx="11">
                  <c:v>85.433390217450949</c:v>
                </c:pt>
                <c:pt idx="12">
                  <c:v>83.210111411159573</c:v>
                </c:pt>
                <c:pt idx="13">
                  <c:v>72.052659879695454</c:v>
                </c:pt>
              </c:numCache>
            </c:numRef>
          </c:val>
          <c:smooth val="0"/>
        </c:ser>
        <c:ser>
          <c:idx val="4"/>
          <c:order val="4"/>
          <c:tx>
            <c:v>pd 6</c:v>
          </c:tx>
          <c:spPr>
            <a:ln w="12700">
              <a:solidFill>
                <a:srgbClr val="FF6600"/>
              </a:solidFill>
              <a:prstDash val="sysDash"/>
            </a:ln>
          </c:spPr>
          <c:marker>
            <c:symbol val="diamond"/>
            <c:size val="5"/>
            <c:spPr>
              <a:noFill/>
              <a:ln>
                <a:solidFill>
                  <a:srgbClr val="FF6600"/>
                </a:solidFill>
                <a:prstDash val="solid"/>
              </a:ln>
            </c:spPr>
          </c:marker>
          <c:val>
            <c:numRef>
              <c:f>'previous data A11'!$T$58:$AG$58</c:f>
              <c:numCache>
                <c:formatCode>General</c:formatCode>
                <c:ptCount val="14"/>
                <c:pt idx="0">
                  <c:v>32.381763953983807</c:v>
                </c:pt>
                <c:pt idx="1">
                  <c:v>48.07692307692308</c:v>
                </c:pt>
                <c:pt idx="4">
                  <c:v>82.936777702243361</c:v>
                </c:pt>
                <c:pt idx="5">
                  <c:v>34.285714285714285</c:v>
                </c:pt>
                <c:pt idx="7">
                  <c:v>68.870523415977956</c:v>
                </c:pt>
                <c:pt idx="12">
                  <c:v>61.538461538461533</c:v>
                </c:pt>
                <c:pt idx="13">
                  <c:v>62.55144032921811</c:v>
                </c:pt>
              </c:numCache>
            </c:numRef>
          </c:val>
          <c:smooth val="0"/>
        </c:ser>
        <c:ser>
          <c:idx val="6"/>
          <c:order val="5"/>
          <c:tx>
            <c:v>pd 7</c:v>
          </c:tx>
          <c:spPr>
            <a:ln w="12700">
              <a:solidFill>
                <a:srgbClr val="FF6600"/>
              </a:solidFill>
              <a:prstDash val="sysDash"/>
            </a:ln>
          </c:spPr>
          <c:marker>
            <c:symbol val="diamond"/>
            <c:size val="5"/>
            <c:spPr>
              <a:noFill/>
              <a:ln>
                <a:solidFill>
                  <a:srgbClr val="FF6600"/>
                </a:solidFill>
                <a:prstDash val="solid"/>
              </a:ln>
            </c:spPr>
          </c:marker>
          <c:val>
            <c:numRef>
              <c:f>'previous data A11'!$T$59:$AG$59</c:f>
              <c:numCache>
                <c:formatCode>General</c:formatCode>
                <c:ptCount val="14"/>
                <c:pt idx="0">
                  <c:v>37.920749893481045</c:v>
                </c:pt>
                <c:pt idx="4">
                  <c:v>110.12916383412643</c:v>
                </c:pt>
                <c:pt idx="5">
                  <c:v>39.285714285714285</c:v>
                </c:pt>
                <c:pt idx="12">
                  <c:v>83.692307692307693</c:v>
                </c:pt>
                <c:pt idx="13">
                  <c:v>78.189300411522638</c:v>
                </c:pt>
              </c:numCache>
            </c:numRef>
          </c:val>
          <c:smooth val="0"/>
        </c:ser>
        <c:ser>
          <c:idx val="7"/>
          <c:order val="6"/>
          <c:tx>
            <c:v>pd 8</c:v>
          </c:tx>
          <c:spPr>
            <a:ln w="12700">
              <a:solidFill>
                <a:srgbClr val="FF6600"/>
              </a:solidFill>
              <a:prstDash val="sysDash"/>
            </a:ln>
          </c:spPr>
          <c:marker>
            <c:symbol val="diamond"/>
            <c:size val="5"/>
            <c:spPr>
              <a:noFill/>
              <a:ln>
                <a:solidFill>
                  <a:srgbClr val="FF6600"/>
                </a:solidFill>
                <a:prstDash val="solid"/>
              </a:ln>
            </c:spPr>
          </c:marker>
          <c:val>
            <c:numRef>
              <c:f>'previous data A11'!$T$60:$AG$60</c:f>
              <c:numCache>
                <c:formatCode>General</c:formatCode>
                <c:ptCount val="14"/>
                <c:pt idx="0">
                  <c:v>31.955688112484022</c:v>
                </c:pt>
                <c:pt idx="4">
                  <c:v>95.173351461590755</c:v>
                </c:pt>
                <c:pt idx="5">
                  <c:v>37.5</c:v>
                </c:pt>
                <c:pt idx="12">
                  <c:v>75.076923076923066</c:v>
                </c:pt>
                <c:pt idx="13">
                  <c:v>69.958847736625515</c:v>
                </c:pt>
              </c:numCache>
            </c:numRef>
          </c:val>
          <c:smooth val="0"/>
        </c:ser>
        <c:ser>
          <c:idx val="8"/>
          <c:order val="7"/>
          <c:tx>
            <c:v>pd 9</c:v>
          </c:tx>
          <c:spPr>
            <a:ln w="12700">
              <a:solidFill>
                <a:srgbClr val="FF6600"/>
              </a:solidFill>
              <a:prstDash val="sysDash"/>
            </a:ln>
          </c:spPr>
          <c:marker>
            <c:symbol val="diamond"/>
            <c:size val="5"/>
            <c:spPr>
              <a:noFill/>
              <a:ln>
                <a:solidFill>
                  <a:srgbClr val="FF6600"/>
                </a:solidFill>
                <a:prstDash val="solid"/>
              </a:ln>
            </c:spPr>
          </c:marker>
          <c:val>
            <c:numRef>
              <c:f>'previous data A11'!$T$61:$AG$61</c:f>
              <c:numCache>
                <c:formatCode>General</c:formatCode>
                <c:ptCount val="14"/>
                <c:pt idx="0">
                  <c:v>30.677460587984662</c:v>
                </c:pt>
                <c:pt idx="1">
                  <c:v>56.366047745358095</c:v>
                </c:pt>
                <c:pt idx="4">
                  <c:v>80.217539089055066</c:v>
                </c:pt>
                <c:pt idx="5">
                  <c:v>35.714285714285715</c:v>
                </c:pt>
                <c:pt idx="7">
                  <c:v>57.851239669421489</c:v>
                </c:pt>
                <c:pt idx="9">
                  <c:v>82.733812949640281</c:v>
                </c:pt>
                <c:pt idx="12">
                  <c:v>68.307692307692307</c:v>
                </c:pt>
                <c:pt idx="13">
                  <c:v>80.658436213991777</c:v>
                </c:pt>
              </c:numCache>
            </c:numRef>
          </c:val>
          <c:smooth val="0"/>
        </c:ser>
        <c:dLbls>
          <c:showLegendKey val="0"/>
          <c:showVal val="0"/>
          <c:showCatName val="0"/>
          <c:showSerName val="0"/>
          <c:showPercent val="0"/>
          <c:showBubbleSize val="0"/>
        </c:dLbls>
        <c:marker val="1"/>
        <c:smooth val="0"/>
        <c:axId val="108715392"/>
        <c:axId val="108795392"/>
      </c:lineChart>
      <c:catAx>
        <c:axId val="1087153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8795392"/>
        <c:crosses val="autoZero"/>
        <c:auto val="1"/>
        <c:lblAlgn val="ctr"/>
        <c:lblOffset val="100"/>
        <c:tickLblSkip val="1"/>
        <c:tickMarkSkip val="1"/>
        <c:noMultiLvlLbl val="0"/>
      </c:catAx>
      <c:valAx>
        <c:axId val="108795392"/>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01410105757931E-2"/>
              <c:y val="0.297917272780909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8715392"/>
        <c:crosses val="autoZero"/>
        <c:crossBetween val="between"/>
      </c:valAx>
      <c:spPr>
        <a:noFill/>
        <a:ln w="12700">
          <a:solidFill>
            <a:srgbClr val="808080"/>
          </a:solidFill>
          <a:prstDash val="solid"/>
        </a:ln>
      </c:spPr>
    </c:plotArea>
    <c:legend>
      <c:legendPos val="r"/>
      <c:layout>
        <c:manualLayout>
          <c:xMode val="edge"/>
          <c:yMode val="edge"/>
          <c:x val="0.89189189189189189"/>
          <c:y val="6.8750139872517643E-2"/>
          <c:w val="9.5182138660399526E-2"/>
          <c:h val="0.3187506484998545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573443008225618"/>
          <c:y val="6.8750139872517643E-2"/>
          <c:w val="0.77203290246768508"/>
          <c:h val="0.80208496517937256"/>
        </c:manualLayout>
      </c:layout>
      <c:lineChart>
        <c:grouping val="standard"/>
        <c:varyColors val="0"/>
        <c:ser>
          <c:idx val="4"/>
          <c:order val="0"/>
          <c:tx>
            <c:v>10057</c:v>
          </c:tx>
          <c:spPr>
            <a:ln w="25400">
              <a:solidFill>
                <a:srgbClr val="0000D4"/>
              </a:solidFill>
              <a:prstDash val="solid"/>
            </a:ln>
          </c:spPr>
          <c:marker>
            <c:symbol val="diamond"/>
            <c:size val="5"/>
            <c:spPr>
              <a:solidFill>
                <a:srgbClr val="0000D4"/>
              </a:solidFill>
              <a:ln>
                <a:solidFill>
                  <a:srgbClr val="0000D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data'!$V$17:$AI$17</c:f>
              <c:numCache>
                <c:formatCode>General</c:formatCode>
                <c:ptCount val="14"/>
                <c:pt idx="0">
                  <c:v>113.16574350234342</c:v>
                </c:pt>
                <c:pt idx="1">
                  <c:v>131.59814323607426</c:v>
                </c:pt>
                <c:pt idx="2">
                  <c:v>134.5679012345679</c:v>
                </c:pt>
                <c:pt idx="3">
                  <c:v>132.05128205128204</c:v>
                </c:pt>
                <c:pt idx="4">
                  <c:v>142.28416043507818</c:v>
                </c:pt>
                <c:pt idx="5">
                  <c:v>39.187499999999993</c:v>
                </c:pt>
                <c:pt idx="6">
                  <c:v>138.13157002373686</c:v>
                </c:pt>
                <c:pt idx="7">
                  <c:v>140.11019283746558</c:v>
                </c:pt>
                <c:pt idx="8">
                  <c:v>135.08446641944786</c:v>
                </c:pt>
                <c:pt idx="9">
                  <c:v>127.89568345323741</c:v>
                </c:pt>
                <c:pt idx="10">
                  <c:v>125.44577302286552</c:v>
                </c:pt>
                <c:pt idx="11">
                  <c:v>#N/A</c:v>
                </c:pt>
                <c:pt idx="12">
                  <c:v>109.51794871794871</c:v>
                </c:pt>
                <c:pt idx="13">
                  <c:v>107.24279835390946</c:v>
                </c:pt>
              </c:numCache>
            </c:numRef>
          </c:val>
          <c:smooth val="0"/>
        </c:ser>
        <c:ser>
          <c:idx val="0"/>
          <c:order val="1"/>
          <c:tx>
            <c:v>pd 1</c:v>
          </c:tx>
          <c:spPr>
            <a:ln w="12700">
              <a:solidFill>
                <a:srgbClr val="0000D4"/>
              </a:solidFill>
              <a:prstDash val="sysDash"/>
            </a:ln>
          </c:spPr>
          <c:marker>
            <c:symbol val="diamond"/>
            <c:size val="5"/>
            <c:spPr>
              <a:noFill/>
              <a:ln>
                <a:solidFill>
                  <a:srgbClr val="0000D4"/>
                </a:solidFill>
                <a:prstDash val="solid"/>
              </a:ln>
            </c:spPr>
          </c:marker>
          <c:val>
            <c:numRef>
              <c:f>'previous data A11'!$T$24:$AG$24</c:f>
              <c:numCache>
                <c:formatCode>General</c:formatCode>
                <c:ptCount val="14"/>
                <c:pt idx="0">
                  <c:v>77.119727311461446</c:v>
                </c:pt>
                <c:pt idx="1">
                  <c:v>88.362068965517238</c:v>
                </c:pt>
                <c:pt idx="3">
                  <c:v>80.017683465959337</c:v>
                </c:pt>
                <c:pt idx="4">
                  <c:v>94.493541808293671</c:v>
                </c:pt>
                <c:pt idx="5">
                  <c:v>32.5</c:v>
                </c:pt>
                <c:pt idx="7">
                  <c:v>99.173553719008268</c:v>
                </c:pt>
                <c:pt idx="8">
                  <c:v>90.23485784919653</c:v>
                </c:pt>
                <c:pt idx="12">
                  <c:v>68.92307692307692</c:v>
                </c:pt>
                <c:pt idx="13">
                  <c:v>64.609053497942398</c:v>
                </c:pt>
              </c:numCache>
            </c:numRef>
          </c:val>
          <c:smooth val="0"/>
        </c:ser>
        <c:ser>
          <c:idx val="5"/>
          <c:order val="2"/>
          <c:tx>
            <c:v>pd 5</c:v>
          </c:tx>
          <c:spPr>
            <a:ln w="12700">
              <a:solidFill>
                <a:srgbClr val="0000D4"/>
              </a:solidFill>
              <a:prstDash val="sysDash"/>
            </a:ln>
          </c:spPr>
          <c:marker>
            <c:symbol val="diamond"/>
            <c:size val="5"/>
            <c:spPr>
              <a:noFill/>
              <a:ln>
                <a:solidFill>
                  <a:srgbClr val="0000D4"/>
                </a:solidFill>
                <a:prstDash val="solid"/>
              </a:ln>
            </c:spPr>
          </c:marker>
          <c:val>
            <c:numRef>
              <c:f>'previous data A11'!$T$63:$AG$63</c:f>
              <c:numCache>
                <c:formatCode>General</c:formatCode>
                <c:ptCount val="14"/>
                <c:pt idx="0">
                  <c:v>119.30123561994036</c:v>
                </c:pt>
                <c:pt idx="1">
                  <c:v>127.65251989389921</c:v>
                </c:pt>
                <c:pt idx="3">
                  <c:v>139.25729442970822</c:v>
                </c:pt>
                <c:pt idx="4">
                  <c:v>146.15907545887151</c:v>
                </c:pt>
                <c:pt idx="5">
                  <c:v>35.714285714285715</c:v>
                </c:pt>
                <c:pt idx="7">
                  <c:v>192.8374655647383</c:v>
                </c:pt>
                <c:pt idx="8">
                  <c:v>148.33127317676144</c:v>
                </c:pt>
                <c:pt idx="12">
                  <c:v>116.92307692307692</c:v>
                </c:pt>
                <c:pt idx="13">
                  <c:v>111.11111111111113</c:v>
                </c:pt>
              </c:numCache>
            </c:numRef>
          </c:val>
          <c:smooth val="0"/>
        </c:ser>
        <c:ser>
          <c:idx val="6"/>
          <c:order val="3"/>
          <c:tx>
            <c:v>pd 6</c:v>
          </c:tx>
          <c:spPr>
            <a:ln w="12700">
              <a:solidFill>
                <a:srgbClr val="0000D4"/>
              </a:solidFill>
              <a:prstDash val="sysDash"/>
            </a:ln>
          </c:spPr>
          <c:marker>
            <c:symbol val="diamond"/>
            <c:size val="5"/>
            <c:spPr>
              <a:noFill/>
              <a:ln>
                <a:solidFill>
                  <a:srgbClr val="0000D4"/>
                </a:solidFill>
                <a:prstDash val="solid"/>
              </a:ln>
            </c:spPr>
          </c:marker>
          <c:val>
            <c:numRef>
              <c:f>'previous data A11'!$T$64:$AG$64</c:f>
              <c:numCache>
                <c:formatCode>General</c:formatCode>
                <c:ptCount val="14"/>
                <c:pt idx="0">
                  <c:v>99.865074128819444</c:v>
                </c:pt>
                <c:pt idx="1">
                  <c:v>138.08169905805167</c:v>
                </c:pt>
                <c:pt idx="2">
                  <c:v>124.41542883273397</c:v>
                </c:pt>
                <c:pt idx="3">
                  <c:v>131.21434777403698</c:v>
                </c:pt>
                <c:pt idx="4">
                  <c:v>136.80720995171922</c:v>
                </c:pt>
                <c:pt idx="5">
                  <c:v>34.907270867601248</c:v>
                </c:pt>
                <c:pt idx="6">
                  <c:v>134.1795225457424</c:v>
                </c:pt>
                <c:pt idx="7">
                  <c:v>124.82912331680991</c:v>
                </c:pt>
                <c:pt idx="8">
                  <c:v>120.72944081100023</c:v>
                </c:pt>
                <c:pt idx="9">
                  <c:v>116.88442586850486</c:v>
                </c:pt>
                <c:pt idx="10">
                  <c:v>112.19613458614501</c:v>
                </c:pt>
                <c:pt idx="11">
                  <c:v>100.52988844576664</c:v>
                </c:pt>
                <c:pt idx="12">
                  <c:v>104.62737021795647</c:v>
                </c:pt>
                <c:pt idx="13">
                  <c:v>92.80939232853305</c:v>
                </c:pt>
              </c:numCache>
            </c:numRef>
          </c:val>
          <c:smooth val="0"/>
        </c:ser>
        <c:ser>
          <c:idx val="7"/>
          <c:order val="4"/>
          <c:tx>
            <c:v>pd 7</c:v>
          </c:tx>
          <c:spPr>
            <a:ln w="12700">
              <a:solidFill>
                <a:srgbClr val="0000D4"/>
              </a:solidFill>
              <a:prstDash val="sysDash"/>
            </a:ln>
          </c:spPr>
          <c:marker>
            <c:symbol val="diamond"/>
            <c:size val="5"/>
            <c:spPr>
              <a:noFill/>
              <a:ln>
                <a:solidFill>
                  <a:srgbClr val="0000FF"/>
                </a:solidFill>
                <a:prstDash val="solid"/>
              </a:ln>
            </c:spPr>
          </c:marker>
          <c:val>
            <c:numRef>
              <c:f>'previous data A11'!$T$65:$AG$65</c:f>
              <c:numCache>
                <c:formatCode>General</c:formatCode>
                <c:ptCount val="14"/>
                <c:pt idx="0">
                  <c:v>98.423519386450792</c:v>
                </c:pt>
                <c:pt idx="1">
                  <c:v>115.38461538461539</c:v>
                </c:pt>
                <c:pt idx="4">
                  <c:v>97.21278042148198</c:v>
                </c:pt>
                <c:pt idx="5">
                  <c:v>42.857142857142854</c:v>
                </c:pt>
                <c:pt idx="8">
                  <c:v>123.19736299958797</c:v>
                </c:pt>
                <c:pt idx="12">
                  <c:v>81.230769230769226</c:v>
                </c:pt>
                <c:pt idx="13">
                  <c:v>102.05761316872429</c:v>
                </c:pt>
              </c:numCache>
            </c:numRef>
          </c:val>
          <c:smooth val="0"/>
        </c:ser>
        <c:ser>
          <c:idx val="8"/>
          <c:order val="5"/>
          <c:tx>
            <c:v>pd 8</c:v>
          </c:tx>
          <c:spPr>
            <a:ln w="12700">
              <a:solidFill>
                <a:srgbClr val="0000D4"/>
              </a:solidFill>
              <a:prstDash val="sysDash"/>
            </a:ln>
          </c:spPr>
          <c:marker>
            <c:symbol val="diamond"/>
            <c:size val="5"/>
            <c:spPr>
              <a:noFill/>
              <a:ln>
                <a:solidFill>
                  <a:srgbClr val="0000D4"/>
                </a:solidFill>
                <a:prstDash val="solid"/>
              </a:ln>
            </c:spPr>
          </c:marker>
          <c:val>
            <c:numRef>
              <c:f>'previous data A11'!$T$66:$AG$66</c:f>
              <c:numCache>
                <c:formatCode>General</c:formatCode>
                <c:ptCount val="14"/>
                <c:pt idx="0">
                  <c:v>106.51896037494674</c:v>
                </c:pt>
                <c:pt idx="4">
                  <c:v>101.97144799456152</c:v>
                </c:pt>
                <c:pt idx="5">
                  <c:v>44.642857142857139</c:v>
                </c:pt>
                <c:pt idx="8">
                  <c:v>152.45158632056035</c:v>
                </c:pt>
              </c:numCache>
            </c:numRef>
          </c:val>
          <c:smooth val="0"/>
        </c:ser>
        <c:ser>
          <c:idx val="9"/>
          <c:order val="6"/>
          <c:tx>
            <c:v>pd 9</c:v>
          </c:tx>
          <c:spPr>
            <a:ln w="12700">
              <a:solidFill>
                <a:srgbClr val="0000D4"/>
              </a:solidFill>
              <a:prstDash val="sysDash"/>
            </a:ln>
          </c:spPr>
          <c:marker>
            <c:symbol val="diamond"/>
            <c:size val="5"/>
            <c:spPr>
              <a:noFill/>
              <a:ln>
                <a:solidFill>
                  <a:srgbClr val="0000D4"/>
                </a:solidFill>
                <a:prstDash val="solid"/>
              </a:ln>
            </c:spPr>
          </c:marker>
          <c:val>
            <c:numRef>
              <c:f>'previous data A11'!$T$67:$AG$67</c:f>
              <c:numCache>
                <c:formatCode>General</c:formatCode>
                <c:ptCount val="14"/>
                <c:pt idx="0">
                  <c:v>120.15338730293992</c:v>
                </c:pt>
                <c:pt idx="1">
                  <c:v>124.3368700265252</c:v>
                </c:pt>
                <c:pt idx="3">
                  <c:v>152.51989389920425</c:v>
                </c:pt>
                <c:pt idx="4">
                  <c:v>141.40040788579196</c:v>
                </c:pt>
                <c:pt idx="5">
                  <c:v>38.928571428571431</c:v>
                </c:pt>
                <c:pt idx="6">
                  <c:v>132.24821973550357</c:v>
                </c:pt>
                <c:pt idx="7">
                  <c:v>137.74104683195591</c:v>
                </c:pt>
                <c:pt idx="8">
                  <c:v>142.97486608982283</c:v>
                </c:pt>
                <c:pt idx="10">
                  <c:v>119.57205789804908</c:v>
                </c:pt>
                <c:pt idx="12">
                  <c:v>115.69230769230769</c:v>
                </c:pt>
                <c:pt idx="13">
                  <c:v>109.46502057613169</c:v>
                </c:pt>
              </c:numCache>
            </c:numRef>
          </c:val>
          <c:smooth val="0"/>
        </c:ser>
        <c:ser>
          <c:idx val="10"/>
          <c:order val="7"/>
          <c:tx>
            <c:v>pd 10</c:v>
          </c:tx>
          <c:spPr>
            <a:ln w="12700">
              <a:solidFill>
                <a:srgbClr val="0000D4"/>
              </a:solidFill>
              <a:prstDash val="sysDash"/>
            </a:ln>
          </c:spPr>
          <c:marker>
            <c:symbol val="diamond"/>
            <c:size val="5"/>
            <c:spPr>
              <a:noFill/>
              <a:ln>
                <a:solidFill>
                  <a:srgbClr val="0000D4"/>
                </a:solidFill>
                <a:prstDash val="solid"/>
              </a:ln>
            </c:spPr>
          </c:marker>
          <c:val>
            <c:numRef>
              <c:f>'previous data A11'!$T$69:$AG$69</c:f>
              <c:numCache>
                <c:formatCode>General</c:formatCode>
                <c:ptCount val="14"/>
                <c:pt idx="0">
                  <c:v>132.08351086493397</c:v>
                </c:pt>
                <c:pt idx="1">
                  <c:v>137.59946949602124</c:v>
                </c:pt>
                <c:pt idx="2">
                  <c:v>246.9135802469136</c:v>
                </c:pt>
                <c:pt idx="3">
                  <c:v>145.88859416445624</c:v>
                </c:pt>
                <c:pt idx="4">
                  <c:v>163.15431679129841</c:v>
                </c:pt>
                <c:pt idx="5">
                  <c:v>37.5</c:v>
                </c:pt>
                <c:pt idx="6">
                  <c:v>132.24821973550357</c:v>
                </c:pt>
                <c:pt idx="7">
                  <c:v>154.26997245179064</c:v>
                </c:pt>
                <c:pt idx="8">
                  <c:v>173.05315203955502</c:v>
                </c:pt>
                <c:pt idx="9">
                  <c:v>143.88489208633095</c:v>
                </c:pt>
                <c:pt idx="10">
                  <c:v>201.38451856513529</c:v>
                </c:pt>
                <c:pt idx="11">
                  <c:v>95.04132231404958</c:v>
                </c:pt>
                <c:pt idx="12">
                  <c:v>160</c:v>
                </c:pt>
                <c:pt idx="13">
                  <c:v>90.534979423868322</c:v>
                </c:pt>
              </c:numCache>
            </c:numRef>
          </c:val>
          <c:smooth val="0"/>
        </c:ser>
        <c:dLbls>
          <c:showLegendKey val="0"/>
          <c:showVal val="0"/>
          <c:showCatName val="0"/>
          <c:showSerName val="0"/>
          <c:showPercent val="0"/>
          <c:showBubbleSize val="0"/>
        </c:dLbls>
        <c:marker val="1"/>
        <c:smooth val="0"/>
        <c:axId val="108849792"/>
        <c:axId val="110691072"/>
      </c:lineChart>
      <c:catAx>
        <c:axId val="1088497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10691072"/>
        <c:crosses val="autoZero"/>
        <c:auto val="1"/>
        <c:lblAlgn val="ctr"/>
        <c:lblOffset val="100"/>
        <c:tickLblSkip val="1"/>
        <c:tickMarkSkip val="1"/>
        <c:noMultiLvlLbl val="0"/>
      </c:catAx>
      <c:valAx>
        <c:axId val="110691072"/>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01410105757931E-2"/>
              <c:y val="0.297917272780909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8849792"/>
        <c:crosses val="autoZero"/>
        <c:crossBetween val="between"/>
      </c:valAx>
      <c:spPr>
        <a:noFill/>
        <a:ln w="12700">
          <a:solidFill>
            <a:srgbClr val="808080"/>
          </a:solidFill>
          <a:prstDash val="solid"/>
        </a:ln>
      </c:spPr>
    </c:plotArea>
    <c:legend>
      <c:legendPos val="r"/>
      <c:layout>
        <c:manualLayout>
          <c:xMode val="edge"/>
          <c:yMode val="edge"/>
          <c:x val="0.89424206815511165"/>
          <c:y val="6.8750139872517643E-2"/>
          <c:w val="9.5182138660399526E-2"/>
          <c:h val="0.3187506484998545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573443008225618"/>
          <c:y val="6.8750139872517643E-2"/>
          <c:w val="0.77203290246768508"/>
          <c:h val="0.80208496517937256"/>
        </c:manualLayout>
      </c:layout>
      <c:lineChart>
        <c:grouping val="standard"/>
        <c:varyColors val="0"/>
        <c:ser>
          <c:idx val="5"/>
          <c:order val="0"/>
          <c:tx>
            <c:v>10058</c:v>
          </c:tx>
          <c:spPr>
            <a:ln w="25400">
              <a:solidFill>
                <a:srgbClr val="FF6600"/>
              </a:solidFill>
              <a:prstDash val="solid"/>
            </a:ln>
          </c:spPr>
          <c:marker>
            <c:symbol val="diamond"/>
            <c:size val="5"/>
            <c:spPr>
              <a:solidFill>
                <a:srgbClr val="FF6600"/>
              </a:solidFill>
              <a:ln>
                <a:solidFill>
                  <a:srgbClr val="FF66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data'!$V$18:$AI$18</c:f>
              <c:numCache>
                <c:formatCode>General</c:formatCode>
                <c:ptCount val="14"/>
                <c:pt idx="0">
                  <c:v>43.459735832978268</c:v>
                </c:pt>
                <c:pt idx="1">
                  <c:v>58.670424403183027</c:v>
                </c:pt>
                <c:pt idx="2">
                  <c:v>74.197530864197532</c:v>
                </c:pt>
                <c:pt idx="3">
                  <c:v>83.465959328028291</c:v>
                </c:pt>
                <c:pt idx="4">
                  <c:v>105.77838205302515</c:v>
                </c:pt>
                <c:pt idx="5">
                  <c:v>44.535714285714278</c:v>
                </c:pt>
                <c:pt idx="6">
                  <c:v>106.18853848762292</c:v>
                </c:pt>
                <c:pt idx="7">
                  <c:v>109.53168044077135</c:v>
                </c:pt>
                <c:pt idx="8">
                  <c:v>104.6044499381953</c:v>
                </c:pt>
                <c:pt idx="9">
                  <c:v>98.399280575539578</c:v>
                </c:pt>
                <c:pt idx="10">
                  <c:v>93.916509335011526</c:v>
                </c:pt>
                <c:pt idx="11">
                  <c:v>#N/A</c:v>
                </c:pt>
                <c:pt idx="12">
                  <c:v>80.656410256410254</c:v>
                </c:pt>
                <c:pt idx="13">
                  <c:v>78.477366255144034</c:v>
                </c:pt>
              </c:numCache>
            </c:numRef>
          </c:val>
          <c:smooth val="0"/>
        </c:ser>
        <c:ser>
          <c:idx val="0"/>
          <c:order val="1"/>
          <c:tx>
            <c:v>pd 1</c:v>
          </c:tx>
          <c:spPr>
            <a:ln w="12700">
              <a:solidFill>
                <a:srgbClr val="FF6600"/>
              </a:solidFill>
              <a:prstDash val="sysDash"/>
            </a:ln>
          </c:spPr>
          <c:marker>
            <c:symbol val="diamond"/>
            <c:size val="5"/>
            <c:spPr>
              <a:noFill/>
              <a:ln>
                <a:solidFill>
                  <a:srgbClr val="FF6600"/>
                </a:solidFill>
                <a:prstDash val="solid"/>
              </a:ln>
            </c:spPr>
          </c:marker>
          <c:val>
            <c:numRef>
              <c:f>'previous data A11'!$T$28:$AG$28</c:f>
              <c:numCache>
                <c:formatCode>General</c:formatCode>
                <c:ptCount val="14"/>
                <c:pt idx="0">
                  <c:v>41.329356625479335</c:v>
                </c:pt>
                <c:pt idx="1">
                  <c:v>57.194960212201593</c:v>
                </c:pt>
                <c:pt idx="3">
                  <c:v>70.954907161803717</c:v>
                </c:pt>
                <c:pt idx="4">
                  <c:v>97.21278042148198</c:v>
                </c:pt>
                <c:pt idx="5">
                  <c:v>41.071428571428569</c:v>
                </c:pt>
                <c:pt idx="7">
                  <c:v>110.19283746556474</c:v>
                </c:pt>
                <c:pt idx="8">
                  <c:v>89.822826534816656</c:v>
                </c:pt>
                <c:pt idx="12">
                  <c:v>75.692307692307693</c:v>
                </c:pt>
                <c:pt idx="13">
                  <c:v>69.135802469135797</c:v>
                </c:pt>
              </c:numCache>
            </c:numRef>
          </c:val>
          <c:smooth val="0"/>
        </c:ser>
        <c:ser>
          <c:idx val="2"/>
          <c:order val="2"/>
          <c:tx>
            <c:v>pd 3</c:v>
          </c:tx>
          <c:spPr>
            <a:ln w="12700">
              <a:solidFill>
                <a:srgbClr val="FF6600"/>
              </a:solidFill>
              <a:prstDash val="sysDash"/>
            </a:ln>
          </c:spPr>
          <c:marker>
            <c:symbol val="diamond"/>
            <c:size val="5"/>
            <c:spPr>
              <a:noFill/>
              <a:ln>
                <a:solidFill>
                  <a:srgbClr val="FF6600"/>
                </a:solidFill>
                <a:prstDash val="solid"/>
              </a:ln>
            </c:spPr>
          </c:marker>
          <c:val>
            <c:numRef>
              <c:f>'previous data A11'!$T$70:$AG$70</c:f>
              <c:numCache>
                <c:formatCode>General</c:formatCode>
                <c:ptCount val="14"/>
                <c:pt idx="0">
                  <c:v>48.934230500136167</c:v>
                </c:pt>
                <c:pt idx="1">
                  <c:v>75.32112956897582</c:v>
                </c:pt>
                <c:pt idx="2">
                  <c:v>82.254184151495551</c:v>
                </c:pt>
                <c:pt idx="3">
                  <c:v>94.768021317625724</c:v>
                </c:pt>
                <c:pt idx="4">
                  <c:v>123.8848528941981</c:v>
                </c:pt>
                <c:pt idx="5">
                  <c:v>42.80686690300918</c:v>
                </c:pt>
                <c:pt idx="6">
                  <c:v>118.68816952773814</c:v>
                </c:pt>
                <c:pt idx="7">
                  <c:v>123.98619893097893</c:v>
                </c:pt>
                <c:pt idx="8">
                  <c:v>115.8411353946337</c:v>
                </c:pt>
                <c:pt idx="9">
                  <c:v>100.04541115139111</c:v>
                </c:pt>
                <c:pt idx="10">
                  <c:v>101.3353102515981</c:v>
                </c:pt>
                <c:pt idx="11">
                  <c:v>92.777292708972581</c:v>
                </c:pt>
                <c:pt idx="12">
                  <c:v>94.300108307771254</c:v>
                </c:pt>
                <c:pt idx="13">
                  <c:v>85.213275210622683</c:v>
                </c:pt>
              </c:numCache>
            </c:numRef>
          </c:val>
          <c:smooth val="0"/>
        </c:ser>
        <c:ser>
          <c:idx val="3"/>
          <c:order val="3"/>
          <c:tx>
            <c:v>pd 4</c:v>
          </c:tx>
          <c:spPr>
            <a:ln w="12700">
              <a:solidFill>
                <a:srgbClr val="FF6600"/>
              </a:solidFill>
              <a:prstDash val="sysDash"/>
            </a:ln>
          </c:spPr>
          <c:marker>
            <c:symbol val="diamond"/>
            <c:size val="5"/>
            <c:spPr>
              <a:noFill/>
              <a:ln>
                <a:solidFill>
                  <a:srgbClr val="FF6600"/>
                </a:solidFill>
                <a:prstDash val="solid"/>
              </a:ln>
            </c:spPr>
          </c:marker>
          <c:val>
            <c:numRef>
              <c:f>'previous data A11'!$T$71:$AG$71</c:f>
              <c:numCache>
                <c:formatCode>General</c:formatCode>
                <c:ptCount val="14"/>
                <c:pt idx="0">
                  <c:v>43.885811674478063</c:v>
                </c:pt>
                <c:pt idx="1">
                  <c:v>66.312997347480106</c:v>
                </c:pt>
                <c:pt idx="4">
                  <c:v>111.48878314072059</c:v>
                </c:pt>
                <c:pt idx="5">
                  <c:v>43.214285714285715</c:v>
                </c:pt>
                <c:pt idx="7">
                  <c:v>93.663911845730027</c:v>
                </c:pt>
                <c:pt idx="12">
                  <c:v>81.846153846153854</c:v>
                </c:pt>
                <c:pt idx="13">
                  <c:v>78.189300411522638</c:v>
                </c:pt>
              </c:numCache>
            </c:numRef>
          </c:val>
          <c:smooth val="0"/>
        </c:ser>
        <c:ser>
          <c:idx val="4"/>
          <c:order val="4"/>
          <c:tx>
            <c:v>pd 5</c:v>
          </c:tx>
          <c:spPr>
            <a:ln w="12700">
              <a:solidFill>
                <a:srgbClr val="FF6600"/>
              </a:solidFill>
              <a:prstDash val="sysDash"/>
            </a:ln>
          </c:spPr>
          <c:marker>
            <c:symbol val="diamond"/>
            <c:size val="5"/>
            <c:spPr>
              <a:noFill/>
              <a:ln>
                <a:solidFill>
                  <a:srgbClr val="FF6600"/>
                </a:solidFill>
                <a:prstDash val="solid"/>
              </a:ln>
            </c:spPr>
          </c:marker>
          <c:val>
            <c:numRef>
              <c:f>'previous data A11'!$T$72:$AG$72</c:f>
              <c:numCache>
                <c:formatCode>General</c:formatCode>
                <c:ptCount val="14"/>
                <c:pt idx="0">
                  <c:v>48.998721772475506</c:v>
                </c:pt>
                <c:pt idx="1">
                  <c:v>66.644562334217511</c:v>
                </c:pt>
                <c:pt idx="3">
                  <c:v>91.069849690539343</c:v>
                </c:pt>
                <c:pt idx="4">
                  <c:v>116.9272603670972</c:v>
                </c:pt>
                <c:pt idx="5">
                  <c:v>47.142857142857146</c:v>
                </c:pt>
                <c:pt idx="6">
                  <c:v>120.04069175991863</c:v>
                </c:pt>
                <c:pt idx="8">
                  <c:v>111.24845488257108</c:v>
                </c:pt>
                <c:pt idx="10">
                  <c:v>102.58023914411579</c:v>
                </c:pt>
                <c:pt idx="12">
                  <c:v>95.384615384615387</c:v>
                </c:pt>
                <c:pt idx="13">
                  <c:v>88.065843621399182</c:v>
                </c:pt>
              </c:numCache>
            </c:numRef>
          </c:val>
          <c:smooth val="0"/>
        </c:ser>
        <c:ser>
          <c:idx val="6"/>
          <c:order val="5"/>
          <c:tx>
            <c:v>pd 6</c:v>
          </c:tx>
          <c:spPr>
            <a:ln w="12700">
              <a:solidFill>
                <a:srgbClr val="FF6600"/>
              </a:solidFill>
              <a:prstDash val="sysDash"/>
            </a:ln>
          </c:spPr>
          <c:marker>
            <c:symbol val="diamond"/>
            <c:size val="5"/>
            <c:spPr>
              <a:noFill/>
              <a:ln>
                <a:solidFill>
                  <a:srgbClr val="FF6600"/>
                </a:solidFill>
                <a:prstDash val="solid"/>
              </a:ln>
            </c:spPr>
          </c:marker>
          <c:val>
            <c:numRef>
              <c:f>'previous data A11'!$T$73:$AG$73</c:f>
              <c:numCache>
                <c:formatCode>General</c:formatCode>
                <c:ptCount val="14"/>
                <c:pt idx="0">
                  <c:v>50.27694929697487</c:v>
                </c:pt>
                <c:pt idx="1">
                  <c:v>64.65517241379311</c:v>
                </c:pt>
                <c:pt idx="4">
                  <c:v>95.173351461590755</c:v>
                </c:pt>
                <c:pt idx="5">
                  <c:v>38.214285714285715</c:v>
                </c:pt>
                <c:pt idx="7">
                  <c:v>96.418732782369148</c:v>
                </c:pt>
                <c:pt idx="9">
                  <c:v>98.920863309352526</c:v>
                </c:pt>
                <c:pt idx="12">
                  <c:v>86.153846153846146</c:v>
                </c:pt>
                <c:pt idx="13">
                  <c:v>79.835390946502059</c:v>
                </c:pt>
              </c:numCache>
            </c:numRef>
          </c:val>
          <c:smooth val="0"/>
        </c:ser>
        <c:dLbls>
          <c:showLegendKey val="0"/>
          <c:showVal val="0"/>
          <c:showCatName val="0"/>
          <c:showSerName val="0"/>
          <c:showPercent val="0"/>
          <c:showBubbleSize val="0"/>
        </c:dLbls>
        <c:marker val="1"/>
        <c:smooth val="0"/>
        <c:axId val="110743936"/>
        <c:axId val="110745856"/>
      </c:lineChart>
      <c:catAx>
        <c:axId val="1107439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10745856"/>
        <c:crosses val="autoZero"/>
        <c:auto val="1"/>
        <c:lblAlgn val="ctr"/>
        <c:lblOffset val="100"/>
        <c:tickLblSkip val="1"/>
        <c:tickMarkSkip val="1"/>
        <c:noMultiLvlLbl val="0"/>
      </c:catAx>
      <c:valAx>
        <c:axId val="110745856"/>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01410105757931E-2"/>
              <c:y val="0.297917272780909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10743936"/>
        <c:crosses val="autoZero"/>
        <c:crossBetween val="between"/>
      </c:valAx>
      <c:spPr>
        <a:noFill/>
        <a:ln w="12700">
          <a:solidFill>
            <a:srgbClr val="808080"/>
          </a:solidFill>
          <a:prstDash val="solid"/>
        </a:ln>
      </c:spPr>
    </c:plotArea>
    <c:legend>
      <c:legendPos val="r"/>
      <c:layout>
        <c:manualLayout>
          <c:xMode val="edge"/>
          <c:yMode val="edge"/>
          <c:x val="0.89071680376028206"/>
          <c:y val="6.8750139872517643E-2"/>
          <c:w val="9.5182138660399526E-2"/>
          <c:h val="0.2395838207678645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573443008225618"/>
          <c:y val="6.8750139872517643E-2"/>
          <c:w val="0.77203290246768508"/>
          <c:h val="0.80208496517937256"/>
        </c:manualLayout>
      </c:layout>
      <c:lineChart>
        <c:grouping val="standard"/>
        <c:varyColors val="0"/>
        <c:ser>
          <c:idx val="6"/>
          <c:order val="0"/>
          <c:tx>
            <c:v>10072</c:v>
          </c:tx>
          <c:spPr>
            <a:ln w="25400">
              <a:solidFill>
                <a:srgbClr val="0000D4"/>
              </a:solidFill>
              <a:prstDash val="solid"/>
            </a:ln>
          </c:spPr>
          <c:marker>
            <c:symbol val="diamond"/>
            <c:size val="5"/>
            <c:spPr>
              <a:solidFill>
                <a:srgbClr val="0000D4"/>
              </a:solidFill>
              <a:ln>
                <a:solidFill>
                  <a:srgbClr val="0000D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data'!$V$14:$AI$14</c:f>
              <c:numCache>
                <c:formatCode>General</c:formatCode>
                <c:ptCount val="14"/>
                <c:pt idx="0">
                  <c:v>106.22070728589689</c:v>
                </c:pt>
                <c:pt idx="1">
                  <c:v>123.64058355437666</c:v>
                </c:pt>
                <c:pt idx="2">
                  <c:v>126.48709315375982</c:v>
                </c:pt>
                <c:pt idx="3">
                  <c:v>124.25950486295314</c:v>
                </c:pt>
                <c:pt idx="4">
                  <c:v>133.78653976886471</c:v>
                </c:pt>
                <c:pt idx="5">
                  <c:v>37.526785714285708</c:v>
                </c:pt>
                <c:pt idx="6">
                  <c:v>130.45100033909799</c:v>
                </c:pt>
                <c:pt idx="7">
                  <c:v>132.97520661157026</c:v>
                </c:pt>
                <c:pt idx="8">
                  <c:v>128.13143798928718</c:v>
                </c:pt>
                <c:pt idx="9">
                  <c:v>121.96043165467626</c:v>
                </c:pt>
                <c:pt idx="10">
                  <c:v>118.98468638556743</c:v>
                </c:pt>
                <c:pt idx="11">
                  <c:v>#N/A</c:v>
                </c:pt>
                <c:pt idx="12">
                  <c:v>103.81538461538462</c:v>
                </c:pt>
                <c:pt idx="13">
                  <c:v>101.11111111111111</c:v>
                </c:pt>
              </c:numCache>
            </c:numRef>
          </c:val>
          <c:smooth val="0"/>
        </c:ser>
        <c:ser>
          <c:idx val="0"/>
          <c:order val="1"/>
          <c:tx>
            <c:v>pd 1</c:v>
          </c:tx>
          <c:spPr>
            <a:ln w="12700">
              <a:solidFill>
                <a:srgbClr val="0000D4"/>
              </a:solidFill>
              <a:prstDash val="sysDash"/>
            </a:ln>
          </c:spPr>
          <c:marker>
            <c:symbol val="diamond"/>
            <c:size val="5"/>
            <c:spPr>
              <a:noFill/>
              <a:ln>
                <a:solidFill>
                  <a:srgbClr val="0000D4"/>
                </a:solidFill>
                <a:prstDash val="solid"/>
              </a:ln>
            </c:spPr>
          </c:marker>
          <c:val>
            <c:numRef>
              <c:f>'previous data A11'!$T$33:$AG$33</c:f>
              <c:numCache>
                <c:formatCode>General</c:formatCode>
                <c:ptCount val="14"/>
                <c:pt idx="0">
                  <c:v>105.24073285044739</c:v>
                </c:pt>
                <c:pt idx="1">
                  <c:v>119.52917771883288</c:v>
                </c:pt>
                <c:pt idx="3">
                  <c:v>118.47922192749779</c:v>
                </c:pt>
                <c:pt idx="4">
                  <c:v>127.80421481985044</c:v>
                </c:pt>
                <c:pt idx="5">
                  <c:v>36.607142857142854</c:v>
                </c:pt>
                <c:pt idx="7">
                  <c:v>134.98622589531681</c:v>
                </c:pt>
                <c:pt idx="8">
                  <c:v>118.25298722702925</c:v>
                </c:pt>
                <c:pt idx="12">
                  <c:v>97.84615384615384</c:v>
                </c:pt>
                <c:pt idx="13">
                  <c:v>90.123456790123456</c:v>
                </c:pt>
              </c:numCache>
            </c:numRef>
          </c:val>
          <c:smooth val="0"/>
        </c:ser>
        <c:ser>
          <c:idx val="2"/>
          <c:order val="2"/>
          <c:tx>
            <c:v>pd 3</c:v>
          </c:tx>
          <c:spPr>
            <a:ln w="12700">
              <a:solidFill>
                <a:srgbClr val="0000D4"/>
              </a:solidFill>
              <a:prstDash val="sysDash"/>
            </a:ln>
          </c:spPr>
          <c:marker>
            <c:symbol val="diamond"/>
            <c:size val="5"/>
            <c:spPr>
              <a:noFill/>
              <a:ln>
                <a:solidFill>
                  <a:srgbClr val="0000D4"/>
                </a:solidFill>
                <a:prstDash val="solid"/>
              </a:ln>
            </c:spPr>
          </c:marker>
          <c:val>
            <c:numRef>
              <c:f>'previous data A11'!$T$76:$AG$76</c:f>
              <c:numCache>
                <c:formatCode>General</c:formatCode>
                <c:ptCount val="14"/>
                <c:pt idx="0">
                  <c:v>96.71921602045164</c:v>
                </c:pt>
                <c:pt idx="1">
                  <c:v>114.38992042440319</c:v>
                </c:pt>
                <c:pt idx="3">
                  <c:v>112.73209549071618</c:v>
                </c:pt>
                <c:pt idx="4">
                  <c:v>121.68592794017674</c:v>
                </c:pt>
                <c:pt idx="5">
                  <c:v>36.964285714285708</c:v>
                </c:pt>
                <c:pt idx="6">
                  <c:v>132.24821973550357</c:v>
                </c:pt>
                <c:pt idx="7">
                  <c:v>118.4573002754821</c:v>
                </c:pt>
                <c:pt idx="8">
                  <c:v>128.55377008652658</c:v>
                </c:pt>
                <c:pt idx="10">
                  <c:v>100.69225928256765</c:v>
                </c:pt>
                <c:pt idx="12">
                  <c:v>102.15384615384616</c:v>
                </c:pt>
                <c:pt idx="13">
                  <c:v>92.181069958847743</c:v>
                </c:pt>
              </c:numCache>
            </c:numRef>
          </c:val>
          <c:smooth val="0"/>
        </c:ser>
        <c:ser>
          <c:idx val="3"/>
          <c:order val="3"/>
          <c:tx>
            <c:v>pd 4</c:v>
          </c:tx>
          <c:spPr>
            <a:ln w="12700">
              <a:solidFill>
                <a:srgbClr val="0000D4"/>
              </a:solidFill>
              <a:prstDash val="sysDash"/>
            </a:ln>
          </c:spPr>
          <c:marker>
            <c:symbol val="diamond"/>
            <c:size val="5"/>
            <c:spPr>
              <a:noFill/>
              <a:ln>
                <a:solidFill>
                  <a:srgbClr val="0000D4"/>
                </a:solidFill>
                <a:prstDash val="solid"/>
              </a:ln>
            </c:spPr>
          </c:marker>
          <c:val>
            <c:numRef>
              <c:f>'previous data A11'!$T$78:$AG$78</c:f>
              <c:numCache>
                <c:formatCode>General</c:formatCode>
                <c:ptCount val="14"/>
                <c:pt idx="0">
                  <c:v>183.21261184490839</c:v>
                </c:pt>
                <c:pt idx="1">
                  <c:v>155.83554376657827</c:v>
                </c:pt>
                <c:pt idx="2">
                  <c:v>179.57351290684625</c:v>
                </c:pt>
                <c:pt idx="3">
                  <c:v>108.31122900088417</c:v>
                </c:pt>
              </c:numCache>
            </c:numRef>
          </c:val>
          <c:smooth val="0"/>
        </c:ser>
        <c:ser>
          <c:idx val="4"/>
          <c:order val="4"/>
          <c:tx>
            <c:v>pd 5</c:v>
          </c:tx>
          <c:spPr>
            <a:ln w="12700">
              <a:solidFill>
                <a:srgbClr val="0000D4"/>
              </a:solidFill>
              <a:prstDash val="sysDash"/>
            </a:ln>
          </c:spPr>
          <c:marker>
            <c:symbol val="diamond"/>
            <c:size val="5"/>
            <c:spPr>
              <a:noFill/>
              <a:ln>
                <a:solidFill>
                  <a:srgbClr val="0000D4"/>
                </a:solidFill>
                <a:prstDash val="solid"/>
              </a:ln>
            </c:spPr>
          </c:marker>
          <c:val>
            <c:numRef>
              <c:f>'previous data A11'!$T$79:$AG$79</c:f>
              <c:numCache>
                <c:formatCode>General</c:formatCode>
                <c:ptCount val="14"/>
                <c:pt idx="0">
                  <c:v>149.12654452492544</c:v>
                </c:pt>
                <c:pt idx="1">
                  <c:v>159.15119363395226</c:v>
                </c:pt>
                <c:pt idx="2">
                  <c:v>224.46689113355779</c:v>
                </c:pt>
                <c:pt idx="3">
                  <c:v>194.5181255526083</c:v>
                </c:pt>
                <c:pt idx="4">
                  <c:v>190.34670292318151</c:v>
                </c:pt>
                <c:pt idx="5">
                  <c:v>39.285714285714285</c:v>
                </c:pt>
                <c:pt idx="6">
                  <c:v>157.68056968463887</c:v>
                </c:pt>
                <c:pt idx="7">
                  <c:v>187.32782369146005</c:v>
                </c:pt>
                <c:pt idx="8">
                  <c:v>185.4140914709518</c:v>
                </c:pt>
                <c:pt idx="9">
                  <c:v>179.85611510791367</c:v>
                </c:pt>
                <c:pt idx="10">
                  <c:v>220.26431718061673</c:v>
                </c:pt>
                <c:pt idx="11">
                  <c:v>115.70247933884298</c:v>
                </c:pt>
                <c:pt idx="12">
                  <c:v>172.30769230769229</c:v>
                </c:pt>
                <c:pt idx="13">
                  <c:v>106.99588477366257</c:v>
                </c:pt>
              </c:numCache>
            </c:numRef>
          </c:val>
          <c:smooth val="0"/>
        </c:ser>
        <c:dLbls>
          <c:showLegendKey val="0"/>
          <c:showVal val="0"/>
          <c:showCatName val="0"/>
          <c:showSerName val="0"/>
          <c:showPercent val="0"/>
          <c:showBubbleSize val="0"/>
        </c:dLbls>
        <c:marker val="1"/>
        <c:smooth val="0"/>
        <c:axId val="111067904"/>
        <c:axId val="111069824"/>
      </c:lineChart>
      <c:catAx>
        <c:axId val="1110679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11069824"/>
        <c:crosses val="autoZero"/>
        <c:auto val="1"/>
        <c:lblAlgn val="ctr"/>
        <c:lblOffset val="100"/>
        <c:tickLblSkip val="1"/>
        <c:tickMarkSkip val="1"/>
        <c:noMultiLvlLbl val="0"/>
      </c:catAx>
      <c:valAx>
        <c:axId val="111069824"/>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01410105757931E-2"/>
              <c:y val="0.297917272780909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11067904"/>
        <c:crosses val="autoZero"/>
        <c:crossBetween val="between"/>
      </c:valAx>
      <c:spPr>
        <a:noFill/>
        <a:ln w="12700">
          <a:solidFill>
            <a:srgbClr val="808080"/>
          </a:solidFill>
          <a:prstDash val="solid"/>
        </a:ln>
      </c:spPr>
    </c:plotArea>
    <c:legend>
      <c:legendPos val="r"/>
      <c:layout>
        <c:manualLayout>
          <c:xMode val="edge"/>
          <c:yMode val="edge"/>
          <c:x val="0.89189189189189189"/>
          <c:y val="6.8750139872517643E-2"/>
          <c:w val="9.5182138660399526E-2"/>
          <c:h val="0.2000004069018695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b="1"/>
            </a:pPr>
            <a:r>
              <a:rPr lang="en-US" b="1"/>
              <a:t>This</a:t>
            </a:r>
            <a:r>
              <a:rPr lang="en-US" b="1" baseline="0"/>
              <a:t> Study</a:t>
            </a:r>
            <a:endParaRPr lang="en-US" b="1"/>
          </a:p>
        </c:rich>
      </c:tx>
      <c:layout/>
      <c:overlay val="1"/>
    </c:title>
    <c:autoTitleDeleted val="0"/>
    <c:plotArea>
      <c:layout>
        <c:manualLayout>
          <c:layoutTarget val="inner"/>
          <c:xMode val="edge"/>
          <c:yMode val="edge"/>
          <c:x val="0.12603076923076922"/>
          <c:y val="6.9037727426418088E-2"/>
          <c:w val="0.77149676491732566"/>
          <c:h val="0.80125604861570077"/>
        </c:manualLayout>
      </c:layout>
      <c:lineChart>
        <c:grouping val="standard"/>
        <c:varyColors val="0"/>
        <c:ser>
          <c:idx val="0"/>
          <c:order val="0"/>
          <c:tx>
            <c:v>10017</c:v>
          </c:tx>
          <c:spPr>
            <a:ln w="12700">
              <a:solidFill>
                <a:srgbClr val="0000D4"/>
              </a:solidFill>
              <a:prstDash val="solid"/>
            </a:ln>
          </c:spPr>
          <c:marker>
            <c:symbol val="diamond"/>
            <c:size val="5"/>
            <c:spPr>
              <a:solidFill>
                <a:srgbClr val="0000D4"/>
              </a:solidFill>
              <a:ln>
                <a:solidFill>
                  <a:srgbClr val="0000D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data'!$V$19:$AI$19</c:f>
              <c:numCache>
                <c:formatCode>General</c:formatCode>
                <c:ptCount val="14"/>
                <c:pt idx="0">
                  <c:v>110.05538985939496</c:v>
                </c:pt>
                <c:pt idx="1">
                  <c:v>127.28779840848807</c:v>
                </c:pt>
                <c:pt idx="2">
                  <c:v>131.42536475869809</c:v>
                </c:pt>
                <c:pt idx="3">
                  <c:v>128.54774535809017</c:v>
                </c:pt>
                <c:pt idx="4">
                  <c:v>138.03535010197143</c:v>
                </c:pt>
                <c:pt idx="5">
                  <c:v>38.776785714285715</c:v>
                </c:pt>
                <c:pt idx="6">
                  <c:v>134.72363513055271</c:v>
                </c:pt>
                <c:pt idx="7">
                  <c:v>136.69421487603304</c:v>
                </c:pt>
                <c:pt idx="8">
                  <c:v>131.9118252987227</c:v>
                </c:pt>
                <c:pt idx="9">
                  <c:v>126.16906474820144</c:v>
                </c:pt>
                <c:pt idx="10">
                  <c:v>122.67673589259491</c:v>
                </c:pt>
                <c:pt idx="11">
                  <c:v>#N/A</c:v>
                </c:pt>
                <c:pt idx="12">
                  <c:v>107.42564102564103</c:v>
                </c:pt>
                <c:pt idx="13">
                  <c:v>104.23868312757202</c:v>
                </c:pt>
              </c:numCache>
            </c:numRef>
          </c:val>
          <c:smooth val="0"/>
        </c:ser>
        <c:ser>
          <c:idx val="1"/>
          <c:order val="1"/>
          <c:tx>
            <c:v>10020</c:v>
          </c:tx>
          <c:spPr>
            <a:ln w="12700">
              <a:solidFill>
                <a:srgbClr val="FF6600"/>
              </a:solidFill>
              <a:prstDash val="solid"/>
            </a:ln>
          </c:spPr>
          <c:marker>
            <c:symbol val="diamond"/>
            <c:size val="5"/>
            <c:spPr>
              <a:solidFill>
                <a:srgbClr val="FF6600"/>
              </a:solidFill>
              <a:ln>
                <a:solidFill>
                  <a:srgbClr val="FF66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data'!$V$16:$AI$16</c:f>
              <c:numCache>
                <c:formatCode>General</c:formatCode>
                <c:ptCount val="14"/>
                <c:pt idx="0">
                  <c:v>32.492543672773756</c:v>
                </c:pt>
                <c:pt idx="1">
                  <c:v>39.87068965517242</c:v>
                </c:pt>
                <c:pt idx="2">
                  <c:v>46.442199775533112</c:v>
                </c:pt>
                <c:pt idx="3">
                  <c:v>50.386825817860299</c:v>
                </c:pt>
                <c:pt idx="4">
                  <c:v>61.240652617267159</c:v>
                </c:pt>
                <c:pt idx="5">
                  <c:v>27.660714285714285</c:v>
                </c:pt>
                <c:pt idx="6">
                  <c:v>63.004408273991174</c:v>
                </c:pt>
                <c:pt idx="7">
                  <c:v>64.95867768595042</c:v>
                </c:pt>
                <c:pt idx="8">
                  <c:v>63.566131025957972</c:v>
                </c:pt>
                <c:pt idx="9">
                  <c:v>60.611510791366911</c:v>
                </c:pt>
                <c:pt idx="10">
                  <c:v>59.653870358716162</c:v>
                </c:pt>
                <c:pt idx="11">
                  <c:v>#N/A</c:v>
                </c:pt>
                <c:pt idx="12">
                  <c:v>53.24923076923077</c:v>
                </c:pt>
                <c:pt idx="13">
                  <c:v>53.456790123456791</c:v>
                </c:pt>
              </c:numCache>
            </c:numRef>
          </c:val>
          <c:smooth val="0"/>
        </c:ser>
        <c:ser>
          <c:idx val="2"/>
          <c:order val="2"/>
          <c:tx>
            <c:v>10049</c:v>
          </c:tx>
          <c:spPr>
            <a:ln w="12700">
              <a:solidFill>
                <a:srgbClr val="0000D4"/>
              </a:solidFill>
              <a:prstDash val="solid"/>
            </a:ln>
          </c:spPr>
          <c:marker>
            <c:symbol val="diamond"/>
            <c:size val="5"/>
            <c:spPr>
              <a:solidFill>
                <a:srgbClr val="0000D4"/>
              </a:solidFill>
              <a:ln>
                <a:solidFill>
                  <a:srgbClr val="0000D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data'!$V$15:$AI$15</c:f>
              <c:numCache>
                <c:formatCode>General</c:formatCode>
                <c:ptCount val="14"/>
                <c:pt idx="0">
                  <c:v>123.98806987643802</c:v>
                </c:pt>
                <c:pt idx="1">
                  <c:v>142.78846153846155</c:v>
                </c:pt>
                <c:pt idx="2">
                  <c:v>146.91358024691357</c:v>
                </c:pt>
                <c:pt idx="3">
                  <c:v>143.83289124668434</c:v>
                </c:pt>
                <c:pt idx="4">
                  <c:v>154.55472467709041</c:v>
                </c:pt>
                <c:pt idx="5">
                  <c:v>42.651785714285708</c:v>
                </c:pt>
                <c:pt idx="6">
                  <c:v>149.40657850118686</c:v>
                </c:pt>
                <c:pt idx="7">
                  <c:v>153.52617079889808</c:v>
                </c:pt>
                <c:pt idx="8">
                  <c:v>146.12690564482901</c:v>
                </c:pt>
                <c:pt idx="9">
                  <c:v>138.77697841726621</c:v>
                </c:pt>
                <c:pt idx="10">
                  <c:v>136.08139290958675</c:v>
                </c:pt>
                <c:pt idx="11">
                  <c:v>#N/A</c:v>
                </c:pt>
                <c:pt idx="12">
                  <c:v>118.19487179487179</c:v>
                </c:pt>
                <c:pt idx="13">
                  <c:v>115.14403292181071</c:v>
                </c:pt>
              </c:numCache>
            </c:numRef>
          </c:val>
          <c:smooth val="0"/>
        </c:ser>
        <c:ser>
          <c:idx val="3"/>
          <c:order val="3"/>
          <c:tx>
            <c:v>10050</c:v>
          </c:tx>
          <c:spPr>
            <a:ln w="12700">
              <a:solidFill>
                <a:srgbClr val="FF6600"/>
              </a:solidFill>
              <a:prstDash val="solid"/>
            </a:ln>
          </c:spPr>
          <c:marker>
            <c:symbol val="diamond"/>
            <c:size val="5"/>
            <c:spPr>
              <a:solidFill>
                <a:srgbClr val="FF6600"/>
              </a:solidFill>
              <a:ln>
                <a:solidFill>
                  <a:srgbClr val="FF66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data'!$V$13:$AI$13</c:f>
              <c:numCache>
                <c:formatCode>General</c:formatCode>
                <c:ptCount val="14"/>
                <c:pt idx="0">
                  <c:v>31.849169152109074</c:v>
                </c:pt>
                <c:pt idx="1">
                  <c:v>43.683687002652526</c:v>
                </c:pt>
                <c:pt idx="2">
                  <c:v>55.432098765432102</c:v>
                </c:pt>
                <c:pt idx="3">
                  <c:v>62.621573828470375</c:v>
                </c:pt>
                <c:pt idx="4">
                  <c:v>79.537729435757981</c:v>
                </c:pt>
                <c:pt idx="5">
                  <c:v>36.321428571428569</c:v>
                </c:pt>
                <c:pt idx="6">
                  <c:v>80.603594438792811</c:v>
                </c:pt>
                <c:pt idx="7">
                  <c:v>82.47933884297521</c:v>
                </c:pt>
                <c:pt idx="8">
                  <c:v>78.842192006592512</c:v>
                </c:pt>
                <c:pt idx="9">
                  <c:v>73.705035971223026</c:v>
                </c:pt>
                <c:pt idx="10">
                  <c:v>70.694357037969368</c:v>
                </c:pt>
                <c:pt idx="11">
                  <c:v>#N/A</c:v>
                </c:pt>
                <c:pt idx="12">
                  <c:v>61.07282051282052</c:v>
                </c:pt>
                <c:pt idx="13">
                  <c:v>60</c:v>
                </c:pt>
              </c:numCache>
            </c:numRef>
          </c:val>
          <c:smooth val="0"/>
        </c:ser>
        <c:ser>
          <c:idx val="4"/>
          <c:order val="4"/>
          <c:tx>
            <c:v>10057</c:v>
          </c:tx>
          <c:spPr>
            <a:ln w="12700">
              <a:solidFill>
                <a:srgbClr val="0000D4"/>
              </a:solidFill>
              <a:prstDash val="solid"/>
            </a:ln>
          </c:spPr>
          <c:marker>
            <c:symbol val="diamond"/>
            <c:size val="5"/>
            <c:spPr>
              <a:solidFill>
                <a:srgbClr val="0000D4"/>
              </a:solidFill>
              <a:ln>
                <a:solidFill>
                  <a:srgbClr val="0000D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data'!$V$17:$AI$17</c:f>
              <c:numCache>
                <c:formatCode>General</c:formatCode>
                <c:ptCount val="14"/>
                <c:pt idx="0">
                  <c:v>113.16574350234342</c:v>
                </c:pt>
                <c:pt idx="1">
                  <c:v>131.59814323607426</c:v>
                </c:pt>
                <c:pt idx="2">
                  <c:v>134.5679012345679</c:v>
                </c:pt>
                <c:pt idx="3">
                  <c:v>132.05128205128204</c:v>
                </c:pt>
                <c:pt idx="4">
                  <c:v>142.28416043507818</c:v>
                </c:pt>
                <c:pt idx="5">
                  <c:v>39.187499999999993</c:v>
                </c:pt>
                <c:pt idx="6">
                  <c:v>138.13157002373686</c:v>
                </c:pt>
                <c:pt idx="7">
                  <c:v>140.11019283746558</c:v>
                </c:pt>
                <c:pt idx="8">
                  <c:v>135.08446641944786</c:v>
                </c:pt>
                <c:pt idx="9">
                  <c:v>127.89568345323741</c:v>
                </c:pt>
                <c:pt idx="10">
                  <c:v>125.44577302286552</c:v>
                </c:pt>
                <c:pt idx="11">
                  <c:v>#N/A</c:v>
                </c:pt>
                <c:pt idx="12">
                  <c:v>109.51794871794871</c:v>
                </c:pt>
                <c:pt idx="13">
                  <c:v>107.24279835390946</c:v>
                </c:pt>
              </c:numCache>
            </c:numRef>
          </c:val>
          <c:smooth val="0"/>
        </c:ser>
        <c:ser>
          <c:idx val="5"/>
          <c:order val="5"/>
          <c:tx>
            <c:v>10058</c:v>
          </c:tx>
          <c:spPr>
            <a:ln w="12700">
              <a:solidFill>
                <a:srgbClr val="FF6600"/>
              </a:solidFill>
              <a:prstDash val="solid"/>
            </a:ln>
          </c:spPr>
          <c:marker>
            <c:symbol val="diamond"/>
            <c:size val="5"/>
            <c:spPr>
              <a:solidFill>
                <a:srgbClr val="FF6600"/>
              </a:solidFill>
              <a:ln>
                <a:solidFill>
                  <a:srgbClr val="FF66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data'!$V$18:$AI$18</c:f>
              <c:numCache>
                <c:formatCode>General</c:formatCode>
                <c:ptCount val="14"/>
                <c:pt idx="0">
                  <c:v>43.459735832978268</c:v>
                </c:pt>
                <c:pt idx="1">
                  <c:v>58.670424403183027</c:v>
                </c:pt>
                <c:pt idx="2">
                  <c:v>74.197530864197532</c:v>
                </c:pt>
                <c:pt idx="3">
                  <c:v>83.465959328028291</c:v>
                </c:pt>
                <c:pt idx="4">
                  <c:v>105.77838205302515</c:v>
                </c:pt>
                <c:pt idx="5">
                  <c:v>44.535714285714278</c:v>
                </c:pt>
                <c:pt idx="6">
                  <c:v>106.18853848762292</c:v>
                </c:pt>
                <c:pt idx="7">
                  <c:v>109.53168044077135</c:v>
                </c:pt>
                <c:pt idx="8">
                  <c:v>104.6044499381953</c:v>
                </c:pt>
                <c:pt idx="9">
                  <c:v>98.399280575539578</c:v>
                </c:pt>
                <c:pt idx="10">
                  <c:v>93.916509335011526</c:v>
                </c:pt>
                <c:pt idx="11">
                  <c:v>#N/A</c:v>
                </c:pt>
                <c:pt idx="12">
                  <c:v>80.656410256410254</c:v>
                </c:pt>
                <c:pt idx="13">
                  <c:v>78.477366255144034</c:v>
                </c:pt>
              </c:numCache>
            </c:numRef>
          </c:val>
          <c:smooth val="0"/>
        </c:ser>
        <c:ser>
          <c:idx val="6"/>
          <c:order val="6"/>
          <c:tx>
            <c:v>10072</c:v>
          </c:tx>
          <c:spPr>
            <a:ln w="12700">
              <a:solidFill>
                <a:srgbClr val="0000D4"/>
              </a:solidFill>
              <a:prstDash val="solid"/>
            </a:ln>
          </c:spPr>
          <c:marker>
            <c:symbol val="diamond"/>
            <c:size val="5"/>
            <c:spPr>
              <a:solidFill>
                <a:srgbClr val="0000D4"/>
              </a:solidFill>
              <a:ln>
                <a:solidFill>
                  <a:srgbClr val="0000D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data'!$V$14:$AI$14</c:f>
              <c:numCache>
                <c:formatCode>General</c:formatCode>
                <c:ptCount val="14"/>
                <c:pt idx="0">
                  <c:v>106.22070728589689</c:v>
                </c:pt>
                <c:pt idx="1">
                  <c:v>123.64058355437666</c:v>
                </c:pt>
                <c:pt idx="2">
                  <c:v>126.48709315375982</c:v>
                </c:pt>
                <c:pt idx="3">
                  <c:v>124.25950486295314</c:v>
                </c:pt>
                <c:pt idx="4">
                  <c:v>133.78653976886471</c:v>
                </c:pt>
                <c:pt idx="5">
                  <c:v>37.526785714285708</c:v>
                </c:pt>
                <c:pt idx="6">
                  <c:v>130.45100033909799</c:v>
                </c:pt>
                <c:pt idx="7">
                  <c:v>132.97520661157026</c:v>
                </c:pt>
                <c:pt idx="8">
                  <c:v>128.13143798928718</c:v>
                </c:pt>
                <c:pt idx="9">
                  <c:v>121.96043165467626</c:v>
                </c:pt>
                <c:pt idx="10">
                  <c:v>118.98468638556743</c:v>
                </c:pt>
                <c:pt idx="11">
                  <c:v>#N/A</c:v>
                </c:pt>
                <c:pt idx="12">
                  <c:v>103.81538461538462</c:v>
                </c:pt>
                <c:pt idx="13">
                  <c:v>101.11111111111111</c:v>
                </c:pt>
              </c:numCache>
            </c:numRef>
          </c:val>
          <c:smooth val="0"/>
        </c:ser>
        <c:ser>
          <c:idx val="7"/>
          <c:order val="7"/>
          <c:tx>
            <c:v>12016</c:v>
          </c:tx>
          <c:spPr>
            <a:ln w="12700">
              <a:solidFill>
                <a:srgbClr val="99CC00"/>
              </a:solidFill>
              <a:prstDash val="solid"/>
            </a:ln>
          </c:spPr>
          <c:marker>
            <c:symbol val="square"/>
            <c:size val="5"/>
            <c:spPr>
              <a:noFill/>
              <a:ln>
                <a:solidFill>
                  <a:srgbClr val="99CC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data'!$V$7:$AI$7</c:f>
              <c:numCache>
                <c:formatCode>General</c:formatCode>
                <c:ptCount val="14"/>
                <c:pt idx="0">
                  <c:v>17.74179804005113</c:v>
                </c:pt>
                <c:pt idx="1">
                  <c:v>20.706233421750664</c:v>
                </c:pt>
                <c:pt idx="2">
                  <c:v>22.940516273849607</c:v>
                </c:pt>
                <c:pt idx="3">
                  <c:v>23.496905393457119</c:v>
                </c:pt>
                <c:pt idx="4">
                  <c:v>27.284160435078181</c:v>
                </c:pt>
                <c:pt idx="5">
                  <c:v>17.592857142857142</c:v>
                </c:pt>
                <c:pt idx="6">
                  <c:v>27.726347914547308</c:v>
                </c:pt>
                <c:pt idx="7">
                  <c:v>28.815426997245179</c:v>
                </c:pt>
                <c:pt idx="8">
                  <c:v>28.012978986402967</c:v>
                </c:pt>
                <c:pt idx="9">
                  <c:v>26.708633093525183</c:v>
                </c:pt>
                <c:pt idx="10">
                  <c:v>26.081392909586739</c:v>
                </c:pt>
                <c:pt idx="11">
                  <c:v>#N/A</c:v>
                </c:pt>
                <c:pt idx="12">
                  <c:v>22.94153846153846</c:v>
                </c:pt>
                <c:pt idx="13">
                  <c:v>22.662551440329217</c:v>
                </c:pt>
              </c:numCache>
            </c:numRef>
          </c:val>
          <c:smooth val="0"/>
        </c:ser>
        <c:ser>
          <c:idx val="8"/>
          <c:order val="8"/>
          <c:tx>
            <c:v>12040</c:v>
          </c:tx>
          <c:spPr>
            <a:ln w="12700">
              <a:solidFill>
                <a:srgbClr val="003300"/>
              </a:solidFill>
              <a:prstDash val="solid"/>
            </a:ln>
          </c:spPr>
          <c:marker>
            <c:symbol val="square"/>
            <c:size val="5"/>
            <c:spPr>
              <a:noFill/>
              <a:ln>
                <a:solidFill>
                  <a:srgbClr val="0033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data'!$V$8:$AI$8</c:f>
              <c:numCache>
                <c:formatCode>General</c:formatCode>
                <c:ptCount val="14"/>
                <c:pt idx="0">
                  <c:v>17.213463996591393</c:v>
                </c:pt>
                <c:pt idx="1">
                  <c:v>19.048408488063661</c:v>
                </c:pt>
                <c:pt idx="2">
                  <c:v>19.977553310886645</c:v>
                </c:pt>
                <c:pt idx="3">
                  <c:v>19.676171529619804</c:v>
                </c:pt>
                <c:pt idx="4">
                  <c:v>21.590754588715161</c:v>
                </c:pt>
                <c:pt idx="5">
                  <c:v>13.855357142857143</c:v>
                </c:pt>
                <c:pt idx="6">
                  <c:v>21.273312987453373</c:v>
                </c:pt>
                <c:pt idx="7">
                  <c:v>21.898071625344354</c:v>
                </c:pt>
                <c:pt idx="8">
                  <c:v>21.22785331685208</c:v>
                </c:pt>
                <c:pt idx="9">
                  <c:v>19.892086330935253</c:v>
                </c:pt>
                <c:pt idx="10">
                  <c:v>19.704216488357456</c:v>
                </c:pt>
                <c:pt idx="11">
                  <c:v>#N/A</c:v>
                </c:pt>
                <c:pt idx="12">
                  <c:v>17.206153846153846</c:v>
                </c:pt>
                <c:pt idx="13">
                  <c:v>16.843621399176957</c:v>
                </c:pt>
              </c:numCache>
            </c:numRef>
          </c:val>
          <c:smooth val="0"/>
        </c:ser>
        <c:ser>
          <c:idx val="9"/>
          <c:order val="9"/>
          <c:tx>
            <c:v>12047</c:v>
          </c:tx>
          <c:spPr>
            <a:ln w="12700">
              <a:solidFill>
                <a:srgbClr val="99CC00"/>
              </a:solidFill>
              <a:prstDash val="solid"/>
            </a:ln>
          </c:spPr>
          <c:marker>
            <c:symbol val="square"/>
            <c:size val="5"/>
            <c:spPr>
              <a:noFill/>
              <a:ln>
                <a:solidFill>
                  <a:srgbClr val="99CC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data'!$V$3:$AI$3</c:f>
              <c:numCache>
                <c:formatCode>General</c:formatCode>
                <c:ptCount val="14"/>
                <c:pt idx="0">
                  <c:v>28.355347251810823</c:v>
                </c:pt>
                <c:pt idx="1">
                  <c:v>32.062334217506631</c:v>
                </c:pt>
                <c:pt idx="2">
                  <c:v>35.645342312008978</c:v>
                </c:pt>
                <c:pt idx="3">
                  <c:v>35.941644562334218</c:v>
                </c:pt>
                <c:pt idx="4">
                  <c:v>41.070700203942891</c:v>
                </c:pt>
                <c:pt idx="5">
                  <c:v>24.785714285714285</c:v>
                </c:pt>
                <c:pt idx="6">
                  <c:v>41.046117327907766</c:v>
                </c:pt>
                <c:pt idx="7">
                  <c:v>42.369146005509641</c:v>
                </c:pt>
                <c:pt idx="8">
                  <c:v>41.178409559126493</c:v>
                </c:pt>
                <c:pt idx="9">
                  <c:v>39.13669064748202</c:v>
                </c:pt>
                <c:pt idx="10">
                  <c:v>37.998741346758969</c:v>
                </c:pt>
                <c:pt idx="11">
                  <c:v>#N/A</c:v>
                </c:pt>
                <c:pt idx="12">
                  <c:v>33.316923076923082</c:v>
                </c:pt>
                <c:pt idx="13">
                  <c:v>32.456790123456791</c:v>
                </c:pt>
              </c:numCache>
            </c:numRef>
          </c:val>
          <c:smooth val="0"/>
        </c:ser>
        <c:ser>
          <c:idx val="10"/>
          <c:order val="10"/>
          <c:tx>
            <c:v>12051</c:v>
          </c:tx>
          <c:spPr>
            <a:ln w="12700">
              <a:solidFill>
                <a:srgbClr val="99CC00"/>
              </a:solidFill>
              <a:prstDash val="solid"/>
            </a:ln>
          </c:spPr>
          <c:marker>
            <c:symbol val="square"/>
            <c:size val="5"/>
            <c:spPr>
              <a:noFill/>
              <a:ln>
                <a:solidFill>
                  <a:srgbClr val="99CC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data'!$V$6:$AI$6</c:f>
              <c:numCache>
                <c:formatCode>General</c:formatCode>
                <c:ptCount val="14"/>
                <c:pt idx="0">
                  <c:v>29.403493821900298</c:v>
                </c:pt>
                <c:pt idx="1">
                  <c:v>33.305702917771889</c:v>
                </c:pt>
                <c:pt idx="2">
                  <c:v>36.307519640852973</c:v>
                </c:pt>
                <c:pt idx="3">
                  <c:v>36.372679045092831</c:v>
                </c:pt>
                <c:pt idx="4">
                  <c:v>41.315431679129837</c:v>
                </c:pt>
                <c:pt idx="5">
                  <c:v>24.044642857142858</c:v>
                </c:pt>
                <c:pt idx="6">
                  <c:v>40.851135978297734</c:v>
                </c:pt>
                <c:pt idx="7">
                  <c:v>41.900826446280988</c:v>
                </c:pt>
                <c:pt idx="8">
                  <c:v>40.543881334981457</c:v>
                </c:pt>
                <c:pt idx="9">
                  <c:v>38.255395683453237</c:v>
                </c:pt>
                <c:pt idx="10">
                  <c:v>37.142857142857139</c:v>
                </c:pt>
                <c:pt idx="11">
                  <c:v>#N/A</c:v>
                </c:pt>
                <c:pt idx="12">
                  <c:v>32.108717948717953</c:v>
                </c:pt>
                <c:pt idx="13">
                  <c:v>31.5761316872428</c:v>
                </c:pt>
              </c:numCache>
            </c:numRef>
          </c:val>
          <c:smooth val="0"/>
        </c:ser>
        <c:ser>
          <c:idx val="11"/>
          <c:order val="11"/>
          <c:tx>
            <c:v>12052</c:v>
          </c:tx>
          <c:spPr>
            <a:ln w="12700">
              <a:solidFill>
                <a:srgbClr val="993300"/>
              </a:solidFill>
              <a:prstDash val="solid"/>
            </a:ln>
          </c:spPr>
          <c:marker>
            <c:symbol val="square"/>
            <c:size val="5"/>
            <c:spPr>
              <a:noFill/>
              <a:ln>
                <a:solidFill>
                  <a:srgbClr val="9933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data'!$V$5:$AI$5</c:f>
              <c:numCache>
                <c:formatCode>General</c:formatCode>
                <c:ptCount val="14"/>
                <c:pt idx="0">
                  <c:v>29.953131657435026</c:v>
                </c:pt>
                <c:pt idx="1">
                  <c:v>32.42705570291777</c:v>
                </c:pt>
                <c:pt idx="2">
                  <c:v>33.434343434343432</c:v>
                </c:pt>
                <c:pt idx="3">
                  <c:v>32.062334217506631</c:v>
                </c:pt>
                <c:pt idx="4">
                  <c:v>34.306594153636979</c:v>
                </c:pt>
                <c:pt idx="5">
                  <c:v>18.732142857142854</c:v>
                </c:pt>
                <c:pt idx="6">
                  <c:v>33.102746693794508</c:v>
                </c:pt>
                <c:pt idx="7">
                  <c:v>33.939393939393938</c:v>
                </c:pt>
                <c:pt idx="8">
                  <c:v>32.427894519983518</c:v>
                </c:pt>
                <c:pt idx="9">
                  <c:v>30.557553956834536</c:v>
                </c:pt>
                <c:pt idx="10">
                  <c:v>30.023075309418921</c:v>
                </c:pt>
                <c:pt idx="11">
                  <c:v>#N/A</c:v>
                </c:pt>
                <c:pt idx="12">
                  <c:v>26.057435897435894</c:v>
                </c:pt>
                <c:pt idx="13">
                  <c:v>25.736625514403293</c:v>
                </c:pt>
              </c:numCache>
            </c:numRef>
          </c:val>
          <c:smooth val="0"/>
        </c:ser>
        <c:ser>
          <c:idx val="12"/>
          <c:order val="12"/>
          <c:tx>
            <c:v>12064</c:v>
          </c:tx>
          <c:spPr>
            <a:ln w="12700">
              <a:solidFill>
                <a:srgbClr val="99CC00"/>
              </a:solidFill>
              <a:prstDash val="solid"/>
            </a:ln>
          </c:spPr>
          <c:marker>
            <c:symbol val="square"/>
            <c:size val="5"/>
            <c:spPr>
              <a:noFill/>
              <a:ln>
                <a:solidFill>
                  <a:srgbClr val="99CC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data'!$V$4:$AI$4</c:f>
              <c:numCache>
                <c:formatCode>General</c:formatCode>
                <c:ptCount val="14"/>
                <c:pt idx="0">
                  <c:v>24.985087345547509</c:v>
                </c:pt>
                <c:pt idx="1">
                  <c:v>28.08355437665783</c:v>
                </c:pt>
                <c:pt idx="2">
                  <c:v>29.169472502805839</c:v>
                </c:pt>
                <c:pt idx="3">
                  <c:v>28.669319186560564</c:v>
                </c:pt>
                <c:pt idx="4">
                  <c:v>31.515975526852475</c:v>
                </c:pt>
                <c:pt idx="5">
                  <c:v>20.151785714285712</c:v>
                </c:pt>
                <c:pt idx="6">
                  <c:v>30.78670735842659</c:v>
                </c:pt>
                <c:pt idx="7">
                  <c:v>31.735537190082642</c:v>
                </c:pt>
                <c:pt idx="8">
                  <c:v>30.330655129789864</c:v>
                </c:pt>
                <c:pt idx="9">
                  <c:v>28.812949640287773</c:v>
                </c:pt>
                <c:pt idx="10">
                  <c:v>27.893853576672957</c:v>
                </c:pt>
                <c:pt idx="11">
                  <c:v>#N/A</c:v>
                </c:pt>
                <c:pt idx="12">
                  <c:v>24.219487179487174</c:v>
                </c:pt>
                <c:pt idx="13">
                  <c:v>23.884773662551442</c:v>
                </c:pt>
              </c:numCache>
            </c:numRef>
          </c:val>
          <c:smooth val="0"/>
        </c:ser>
        <c:ser>
          <c:idx val="13"/>
          <c:order val="13"/>
          <c:tx>
            <c:v>14053</c:v>
          </c:tx>
          <c:spPr>
            <a:ln w="12700">
              <a:solidFill>
                <a:srgbClr val="000000"/>
              </a:solidFill>
              <a:prstDash val="solid"/>
            </a:ln>
          </c:spPr>
          <c:marker>
            <c:symbol val="x"/>
            <c:size val="5"/>
            <c:spPr>
              <a:noFill/>
              <a:ln>
                <a:solidFill>
                  <a:srgbClr val="0000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data'!$V$9:$AI$9</c:f>
              <c:numCache>
                <c:formatCode>General</c:formatCode>
                <c:ptCount val="14"/>
                <c:pt idx="0">
                  <c:v>62.377503195568814</c:v>
                </c:pt>
                <c:pt idx="1">
                  <c:v>63.411803713527853</c:v>
                </c:pt>
                <c:pt idx="2">
                  <c:v>60.920314253647589</c:v>
                </c:pt>
                <c:pt idx="3">
                  <c:v>53.868258178603007</c:v>
                </c:pt>
                <c:pt idx="4">
                  <c:v>50.74779061862678</c:v>
                </c:pt>
                <c:pt idx="5">
                  <c:v>23.446428571428569</c:v>
                </c:pt>
                <c:pt idx="6">
                  <c:v>46.096982027806035</c:v>
                </c:pt>
                <c:pt idx="7">
                  <c:v>47.024793388429757</c:v>
                </c:pt>
                <c:pt idx="8">
                  <c:v>44.705397610218377</c:v>
                </c:pt>
                <c:pt idx="9">
                  <c:v>43.381294964028775</c:v>
                </c:pt>
                <c:pt idx="10">
                  <c:v>43.517935808684705</c:v>
                </c:pt>
                <c:pt idx="11">
                  <c:v>#N/A</c:v>
                </c:pt>
                <c:pt idx="12">
                  <c:v>39.792820512820512</c:v>
                </c:pt>
                <c:pt idx="13">
                  <c:v>39.448559670781897</c:v>
                </c:pt>
              </c:numCache>
            </c:numRef>
          </c:val>
          <c:smooth val="0"/>
        </c:ser>
        <c:ser>
          <c:idx val="14"/>
          <c:order val="14"/>
          <c:tx>
            <c:v>15016</c:v>
          </c:tx>
          <c:spPr>
            <a:ln w="12700">
              <a:solidFill>
                <a:srgbClr val="000000"/>
              </a:solidFill>
              <a:prstDash val="solid"/>
            </a:ln>
          </c:spPr>
          <c:marker>
            <c:symbol val="plus"/>
            <c:size val="5"/>
            <c:spPr>
              <a:noFill/>
              <a:ln>
                <a:solidFill>
                  <a:srgbClr val="0000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data'!$V$12:$AI$12</c:f>
              <c:numCache>
                <c:formatCode>General</c:formatCode>
                <c:ptCount val="14"/>
                <c:pt idx="0">
                  <c:v>20.323817639539836</c:v>
                </c:pt>
                <c:pt idx="1">
                  <c:v>21.800397877984086</c:v>
                </c:pt>
                <c:pt idx="2">
                  <c:v>22.536475869809202</c:v>
                </c:pt>
                <c:pt idx="3">
                  <c:v>21.644562334217508</c:v>
                </c:pt>
                <c:pt idx="4">
                  <c:v>22.195785180149556</c:v>
                </c:pt>
                <c:pt idx="5">
                  <c:v>14.206249999999999</c:v>
                </c:pt>
                <c:pt idx="6">
                  <c:v>21.200406917599189</c:v>
                </c:pt>
                <c:pt idx="7">
                  <c:v>20.66115702479339</c:v>
                </c:pt>
                <c:pt idx="8">
                  <c:v>18.958590852904823</c:v>
                </c:pt>
                <c:pt idx="9">
                  <c:v>17.334532374100721</c:v>
                </c:pt>
                <c:pt idx="10">
                  <c:v>16.14013006083491</c:v>
                </c:pt>
                <c:pt idx="11">
                  <c:v>#N/A</c:v>
                </c:pt>
                <c:pt idx="12">
                  <c:v>13.10153846153846</c:v>
                </c:pt>
                <c:pt idx="13">
                  <c:v>12.707818930041153</c:v>
                </c:pt>
              </c:numCache>
            </c:numRef>
          </c:val>
          <c:smooth val="0"/>
        </c:ser>
        <c:ser>
          <c:idx val="15"/>
          <c:order val="15"/>
          <c:tx>
            <c:v>15386</c:v>
          </c:tx>
          <c:spPr>
            <a:ln w="12700">
              <a:solidFill>
                <a:srgbClr val="DD0806"/>
              </a:solidFill>
              <a:prstDash val="solid"/>
            </a:ln>
          </c:spPr>
          <c:marker>
            <c:symbol val="plus"/>
            <c:size val="5"/>
            <c:spPr>
              <a:noFill/>
              <a:ln>
                <a:solidFill>
                  <a:srgbClr val="DD0806"/>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data'!$V$11:$AI$11</c:f>
              <c:numCache>
                <c:formatCode>General</c:formatCode>
                <c:ptCount val="14"/>
                <c:pt idx="0">
                  <c:v>333.74520664678312</c:v>
                </c:pt>
                <c:pt idx="1">
                  <c:v>332.22811671087538</c:v>
                </c:pt>
                <c:pt idx="2">
                  <c:v>306.06060606060606</c:v>
                </c:pt>
                <c:pt idx="3">
                  <c:v>264.69938107869143</c:v>
                </c:pt>
                <c:pt idx="4">
                  <c:v>231.78110129163832</c:v>
                </c:pt>
                <c:pt idx="5">
                  <c:v>47.473214285714285</c:v>
                </c:pt>
                <c:pt idx="6">
                  <c:v>198.50796880298404</c:v>
                </c:pt>
                <c:pt idx="7">
                  <c:v>191.92837465564739</c:v>
                </c:pt>
                <c:pt idx="8">
                  <c:v>178.22414503502267</c:v>
                </c:pt>
                <c:pt idx="9">
                  <c:v>168.1115107913669</c:v>
                </c:pt>
                <c:pt idx="10">
                  <c:v>164.65282148101534</c:v>
                </c:pt>
                <c:pt idx="11">
                  <c:v>#N/A</c:v>
                </c:pt>
                <c:pt idx="12">
                  <c:v>141.78461538461536</c:v>
                </c:pt>
                <c:pt idx="13">
                  <c:v>137.81893004115227</c:v>
                </c:pt>
              </c:numCache>
            </c:numRef>
          </c:val>
          <c:smooth val="0"/>
        </c:ser>
        <c:ser>
          <c:idx val="16"/>
          <c:order val="16"/>
          <c:tx>
            <c:v>15555</c:v>
          </c:tx>
          <c:spPr>
            <a:ln w="12700">
              <a:solidFill>
                <a:srgbClr val="000000"/>
              </a:solidFill>
              <a:prstDash val="solid"/>
            </a:ln>
          </c:spPr>
          <c:marker>
            <c:symbol val="plus"/>
            <c:size val="5"/>
            <c:spPr>
              <a:noFill/>
              <a:ln>
                <a:solidFill>
                  <a:srgbClr val="0000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data'!$V$10:$AI$10</c:f>
              <c:numCache>
                <c:formatCode>General</c:formatCode>
                <c:ptCount val="14"/>
                <c:pt idx="0">
                  <c:v>7.626757562846187</c:v>
                </c:pt>
                <c:pt idx="1">
                  <c:v>8.1813660477453585</c:v>
                </c:pt>
                <c:pt idx="2">
                  <c:v>8.5723905723905727</c:v>
                </c:pt>
                <c:pt idx="3">
                  <c:v>8.4449602122015914</c:v>
                </c:pt>
                <c:pt idx="4">
                  <c:v>9.1332426920462275</c:v>
                </c:pt>
                <c:pt idx="5">
                  <c:v>10.948214285714284</c:v>
                </c:pt>
                <c:pt idx="6">
                  <c:v>8.9691420820617136</c:v>
                </c:pt>
                <c:pt idx="7">
                  <c:v>9.0523415977961434</c:v>
                </c:pt>
                <c:pt idx="8">
                  <c:v>8.4054388133498144</c:v>
                </c:pt>
                <c:pt idx="9">
                  <c:v>7.8003597122302155</c:v>
                </c:pt>
                <c:pt idx="10">
                  <c:v>7.4239563666876434</c:v>
                </c:pt>
                <c:pt idx="11">
                  <c:v>#N/A</c:v>
                </c:pt>
                <c:pt idx="12">
                  <c:v>6.1386666666666665</c:v>
                </c:pt>
                <c:pt idx="13">
                  <c:v>5.905349794238683</c:v>
                </c:pt>
              </c:numCache>
            </c:numRef>
          </c:val>
          <c:smooth val="0"/>
        </c:ser>
        <c:ser>
          <c:idx val="17"/>
          <c:order val="17"/>
          <c:tx>
            <c:v>70017</c:v>
          </c:tx>
          <c:spPr>
            <a:ln w="12700">
              <a:solidFill>
                <a:srgbClr val="F20884"/>
              </a:solidFill>
              <a:prstDash val="solid"/>
            </a:ln>
          </c:spPr>
          <c:marker>
            <c:symbol val="triangle"/>
            <c:size val="5"/>
            <c:spPr>
              <a:solidFill>
                <a:srgbClr val="F20884"/>
              </a:solidFill>
              <a:ln>
                <a:solidFill>
                  <a:srgbClr val="F2088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data'!$V$21:$AI$21</c:f>
              <c:numCache>
                <c:formatCode>General</c:formatCode>
                <c:ptCount val="14"/>
                <c:pt idx="0">
                  <c:v>17.997443544951004</c:v>
                </c:pt>
                <c:pt idx="1">
                  <c:v>24.618700265251992</c:v>
                </c:pt>
                <c:pt idx="2">
                  <c:v>31.582491582491585</c:v>
                </c:pt>
                <c:pt idx="3">
                  <c:v>36.416887709991158</c:v>
                </c:pt>
                <c:pt idx="4">
                  <c:v>48.70156356220258</c:v>
                </c:pt>
                <c:pt idx="5">
                  <c:v>29.857142857142858</c:v>
                </c:pt>
                <c:pt idx="6">
                  <c:v>51.55137334689725</c:v>
                </c:pt>
                <c:pt idx="7">
                  <c:v>54.51790633608816</c:v>
                </c:pt>
                <c:pt idx="8">
                  <c:v>53.564070869386072</c:v>
                </c:pt>
                <c:pt idx="9">
                  <c:v>51.007194244604314</c:v>
                </c:pt>
                <c:pt idx="10">
                  <c:v>50.509754562618006</c:v>
                </c:pt>
                <c:pt idx="11">
                  <c:v>#N/A</c:v>
                </c:pt>
                <c:pt idx="12">
                  <c:v>45.643076923076926</c:v>
                </c:pt>
                <c:pt idx="13">
                  <c:v>45.76131687242799</c:v>
                </c:pt>
              </c:numCache>
            </c:numRef>
          </c:val>
          <c:smooth val="0"/>
        </c:ser>
        <c:ser>
          <c:idx val="18"/>
          <c:order val="18"/>
          <c:tx>
            <c:v>70035</c:v>
          </c:tx>
          <c:spPr>
            <a:ln w="12700">
              <a:solidFill>
                <a:srgbClr val="F20884"/>
              </a:solidFill>
              <a:prstDash val="solid"/>
            </a:ln>
          </c:spPr>
          <c:marker>
            <c:symbol val="triangle"/>
            <c:size val="5"/>
            <c:spPr>
              <a:solidFill>
                <a:srgbClr val="F20884"/>
              </a:solidFill>
              <a:ln>
                <a:solidFill>
                  <a:srgbClr val="F2088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data'!$V$23:$AI$23</c:f>
              <c:numCache>
                <c:formatCode>General</c:formatCode>
                <c:ptCount val="14"/>
                <c:pt idx="0">
                  <c:v>33.958244567533022</c:v>
                </c:pt>
                <c:pt idx="1">
                  <c:v>46.137267904509287</c:v>
                </c:pt>
                <c:pt idx="2">
                  <c:v>58.821548821548816</c:v>
                </c:pt>
                <c:pt idx="3">
                  <c:v>66.545092838196283</c:v>
                </c:pt>
                <c:pt idx="4">
                  <c:v>85.927940176750511</c:v>
                </c:pt>
                <c:pt idx="5">
                  <c:v>41.276785714285708</c:v>
                </c:pt>
                <c:pt idx="6">
                  <c:v>88.996269922007471</c:v>
                </c:pt>
                <c:pt idx="7">
                  <c:v>93.085399449035819</c:v>
                </c:pt>
                <c:pt idx="8">
                  <c:v>90.626287597857441</c:v>
                </c:pt>
                <c:pt idx="9">
                  <c:v>85.557553956834525</c:v>
                </c:pt>
                <c:pt idx="10">
                  <c:v>82.94524858401509</c:v>
                </c:pt>
                <c:pt idx="11">
                  <c:v>#N/A</c:v>
                </c:pt>
                <c:pt idx="12">
                  <c:v>73.723076923076917</c:v>
                </c:pt>
                <c:pt idx="13">
                  <c:v>72.139917695473244</c:v>
                </c:pt>
              </c:numCache>
            </c:numRef>
          </c:val>
          <c:smooth val="0"/>
        </c:ser>
        <c:ser>
          <c:idx val="19"/>
          <c:order val="19"/>
          <c:tx>
            <c:v>70215</c:v>
          </c:tx>
          <c:spPr>
            <a:ln w="12700">
              <a:solidFill>
                <a:srgbClr val="1FB714"/>
              </a:solidFill>
              <a:prstDash val="solid"/>
            </a:ln>
          </c:spPr>
          <c:marker>
            <c:symbol val="triangle"/>
            <c:size val="5"/>
            <c:spPr>
              <a:solidFill>
                <a:srgbClr val="1FB714"/>
              </a:solidFill>
              <a:ln>
                <a:solidFill>
                  <a:srgbClr val="1FB71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data'!$V$20:$AI$20</c:f>
              <c:numCache>
                <c:formatCode>General</c:formatCode>
                <c:ptCount val="14"/>
                <c:pt idx="0">
                  <c:v>21.048146570089479</c:v>
                </c:pt>
                <c:pt idx="1">
                  <c:v>26.492042440318304</c:v>
                </c:pt>
                <c:pt idx="2">
                  <c:v>31.739618406285071</c:v>
                </c:pt>
                <c:pt idx="3">
                  <c:v>34.725906277630415</c:v>
                </c:pt>
                <c:pt idx="4">
                  <c:v>44.479945615227727</c:v>
                </c:pt>
                <c:pt idx="5">
                  <c:v>23.991071428571431</c:v>
                </c:pt>
                <c:pt idx="6">
                  <c:v>46.85825703628349</c:v>
                </c:pt>
                <c:pt idx="7">
                  <c:v>49.28374655647383</c:v>
                </c:pt>
                <c:pt idx="8">
                  <c:v>48.784507622579312</c:v>
                </c:pt>
                <c:pt idx="9">
                  <c:v>47.248201438848916</c:v>
                </c:pt>
                <c:pt idx="10">
                  <c:v>46.637298091042581</c:v>
                </c:pt>
                <c:pt idx="11">
                  <c:v>#N/A</c:v>
                </c:pt>
                <c:pt idx="12">
                  <c:v>42.418461538461543</c:v>
                </c:pt>
                <c:pt idx="13">
                  <c:v>43.045267489711939</c:v>
                </c:pt>
              </c:numCache>
            </c:numRef>
          </c:val>
          <c:smooth val="0"/>
        </c:ser>
        <c:ser>
          <c:idx val="20"/>
          <c:order val="20"/>
          <c:tx>
            <c:v>74275</c:v>
          </c:tx>
          <c:spPr>
            <a:ln w="12700">
              <a:solidFill>
                <a:srgbClr val="00ABEA"/>
              </a:solidFill>
              <a:prstDash val="solid"/>
            </a:ln>
          </c:spPr>
          <c:marker>
            <c:symbol val="triangle"/>
            <c:size val="5"/>
            <c:spPr>
              <a:solidFill>
                <a:srgbClr val="00ABEA"/>
              </a:solidFill>
              <a:ln>
                <a:solidFill>
                  <a:srgbClr val="00ABEA"/>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data'!$V$22:$AI$22</c:f>
              <c:numCache>
                <c:formatCode>General</c:formatCode>
                <c:ptCount val="14"/>
                <c:pt idx="0">
                  <c:v>26.007669365146999</c:v>
                </c:pt>
                <c:pt idx="1">
                  <c:v>35.278514588859423</c:v>
                </c:pt>
                <c:pt idx="2">
                  <c:v>44.500561167227836</c:v>
                </c:pt>
                <c:pt idx="3">
                  <c:v>50.530503978779834</c:v>
                </c:pt>
                <c:pt idx="4">
                  <c:v>65.193745751189667</c:v>
                </c:pt>
                <c:pt idx="5">
                  <c:v>31.75</c:v>
                </c:pt>
                <c:pt idx="6">
                  <c:v>66.768396066463211</c:v>
                </c:pt>
                <c:pt idx="7">
                  <c:v>69.421487603305792</c:v>
                </c:pt>
                <c:pt idx="8">
                  <c:v>66.563658838071703</c:v>
                </c:pt>
                <c:pt idx="9">
                  <c:v>62.967625899280577</c:v>
                </c:pt>
                <c:pt idx="10">
                  <c:v>60.832808894482895</c:v>
                </c:pt>
                <c:pt idx="11">
                  <c:v>#N/A</c:v>
                </c:pt>
                <c:pt idx="12">
                  <c:v>52.927179487179487</c:v>
                </c:pt>
                <c:pt idx="13">
                  <c:v>52.386831275720162</c:v>
                </c:pt>
              </c:numCache>
            </c:numRef>
          </c:val>
          <c:smooth val="0"/>
        </c:ser>
        <c:ser>
          <c:idx val="21"/>
          <c:order val="21"/>
          <c:tx>
            <c:v>75055</c:v>
          </c:tx>
          <c:spPr>
            <a:ln w="12700">
              <a:solidFill>
                <a:srgbClr val="993300"/>
              </a:solidFill>
              <a:prstDash val="solid"/>
            </a:ln>
          </c:spPr>
          <c:marker>
            <c:symbol val="triangle"/>
            <c:size val="5"/>
            <c:spPr>
              <a:solidFill>
                <a:srgbClr val="993300"/>
              </a:solidFill>
              <a:ln>
                <a:solidFill>
                  <a:srgbClr val="9933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data'!$V$24:$AI$24</c:f>
              <c:numCache>
                <c:formatCode>General</c:formatCode>
                <c:ptCount val="14"/>
                <c:pt idx="0">
                  <c:v>15.573072006817213</c:v>
                </c:pt>
                <c:pt idx="1">
                  <c:v>21.286472148541115</c:v>
                </c:pt>
                <c:pt idx="2">
                  <c:v>27.317620650953987</c:v>
                </c:pt>
                <c:pt idx="3">
                  <c:v>31.907603890362509</c:v>
                </c:pt>
                <c:pt idx="4">
                  <c:v>43.19510537049625</c:v>
                </c:pt>
                <c:pt idx="5">
                  <c:v>26.723214285714285</c:v>
                </c:pt>
                <c:pt idx="6">
                  <c:v>46.637843336724316</c:v>
                </c:pt>
                <c:pt idx="7">
                  <c:v>49.889807162534439</c:v>
                </c:pt>
                <c:pt idx="8">
                  <c:v>48.660898228265353</c:v>
                </c:pt>
                <c:pt idx="9">
                  <c:v>46.816546762589937</c:v>
                </c:pt>
                <c:pt idx="10">
                  <c:v>46.028949024543735</c:v>
                </c:pt>
                <c:pt idx="11">
                  <c:v>#N/A</c:v>
                </c:pt>
                <c:pt idx="12">
                  <c:v>41.333333333333329</c:v>
                </c:pt>
                <c:pt idx="13">
                  <c:v>41.769547325102877</c:v>
                </c:pt>
              </c:numCache>
            </c:numRef>
          </c:val>
          <c:smooth val="0"/>
        </c:ser>
        <c:dLbls>
          <c:showLegendKey val="0"/>
          <c:showVal val="0"/>
          <c:showCatName val="0"/>
          <c:showSerName val="0"/>
          <c:showPercent val="0"/>
          <c:showBubbleSize val="0"/>
        </c:dLbls>
        <c:marker val="1"/>
        <c:smooth val="0"/>
        <c:axId val="100821248"/>
        <c:axId val="100823424"/>
      </c:lineChart>
      <c:catAx>
        <c:axId val="1008212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0823424"/>
        <c:crosses val="autoZero"/>
        <c:auto val="1"/>
        <c:lblAlgn val="ctr"/>
        <c:lblOffset val="100"/>
        <c:tickLblSkip val="1"/>
        <c:tickMarkSkip val="1"/>
        <c:noMultiLvlLbl val="0"/>
      </c:catAx>
      <c:valAx>
        <c:axId val="100823424"/>
        <c:scaling>
          <c:logBase val="10"/>
          <c:orientation val="minMax"/>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45722501797269E-2"/>
              <c:y val="0.2970714331682232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0821248"/>
        <c:crosses val="autoZero"/>
        <c:crossBetween val="between"/>
      </c:valAx>
      <c:spPr>
        <a:noFill/>
        <a:ln w="12700">
          <a:solidFill>
            <a:srgbClr val="808080"/>
          </a:solidFill>
          <a:prstDash val="solid"/>
        </a:ln>
      </c:spPr>
    </c:plotArea>
    <c:legend>
      <c:legendPos val="r"/>
      <c:layout>
        <c:manualLayout>
          <c:xMode val="edge"/>
          <c:yMode val="edge"/>
          <c:x val="0.91048396836808054"/>
          <c:y val="6.2761570387652801E-2"/>
          <c:w val="8.0094320632638383E-2"/>
          <c:h val="0.87656993308088416"/>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3175">
      <a:noFill/>
      <a:prstDash val="solid"/>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43138490041686"/>
          <c:y val="6.3326374391092552E-2"/>
          <c:w val="0.77176514922170791"/>
          <c:h val="0.80167014613778709"/>
        </c:manualLayout>
      </c:layout>
      <c:lineChart>
        <c:grouping val="standard"/>
        <c:varyColors val="0"/>
        <c:ser>
          <c:idx val="0"/>
          <c:order val="0"/>
          <c:tx>
            <c:v>10017</c:v>
          </c:tx>
          <c:spPr>
            <a:ln w="25400">
              <a:solidFill>
                <a:srgbClr val="0000D4"/>
              </a:solidFill>
              <a:prstDash val="solid"/>
            </a:ln>
          </c:spPr>
          <c:marker>
            <c:symbol val="diamond"/>
            <c:size val="5"/>
            <c:spPr>
              <a:solidFill>
                <a:srgbClr val="0000D4"/>
              </a:solidFill>
              <a:ln>
                <a:solidFill>
                  <a:srgbClr val="0000D4"/>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data'!$V$19:$AI$19</c:f>
              <c:numCache>
                <c:formatCode>General</c:formatCode>
                <c:ptCount val="14"/>
                <c:pt idx="0">
                  <c:v>110.05538985939496</c:v>
                </c:pt>
                <c:pt idx="1">
                  <c:v>127.28779840848807</c:v>
                </c:pt>
                <c:pt idx="2">
                  <c:v>131.42536475869809</c:v>
                </c:pt>
                <c:pt idx="3">
                  <c:v>128.54774535809017</c:v>
                </c:pt>
                <c:pt idx="4">
                  <c:v>138.03535010197143</c:v>
                </c:pt>
                <c:pt idx="5">
                  <c:v>38.776785714285715</c:v>
                </c:pt>
                <c:pt idx="6">
                  <c:v>134.72363513055271</c:v>
                </c:pt>
                <c:pt idx="7">
                  <c:v>136.69421487603304</c:v>
                </c:pt>
                <c:pt idx="8">
                  <c:v>131.9118252987227</c:v>
                </c:pt>
                <c:pt idx="9">
                  <c:v>126.16906474820144</c:v>
                </c:pt>
                <c:pt idx="10">
                  <c:v>122.67673589259491</c:v>
                </c:pt>
                <c:pt idx="11">
                  <c:v>#N/A</c:v>
                </c:pt>
                <c:pt idx="12">
                  <c:v>107.42564102564103</c:v>
                </c:pt>
                <c:pt idx="13">
                  <c:v>104.23868312757202</c:v>
                </c:pt>
              </c:numCache>
            </c:numRef>
          </c:val>
          <c:smooth val="0"/>
        </c:ser>
        <c:ser>
          <c:idx val="1"/>
          <c:order val="1"/>
          <c:tx>
            <c:v>pd 1</c:v>
          </c:tx>
          <c:spPr>
            <a:ln w="12700">
              <a:solidFill>
                <a:srgbClr val="0000D4"/>
              </a:solidFill>
              <a:prstDash val="sysDash"/>
            </a:ln>
          </c:spPr>
          <c:marker>
            <c:symbol val="diamond"/>
            <c:size val="5"/>
            <c:spPr>
              <a:noFill/>
              <a:ln>
                <a:solidFill>
                  <a:srgbClr val="0000D4"/>
                </a:solidFill>
                <a:prstDash val="solid"/>
              </a:ln>
            </c:spPr>
          </c:marker>
          <c:val>
            <c:numRef>
              <c:f>'previous data A11'!$T$3:$AG$3</c:f>
              <c:numCache>
                <c:formatCode>General</c:formatCode>
                <c:ptCount val="14"/>
                <c:pt idx="0">
                  <c:v>99.275671069450368</c:v>
                </c:pt>
                <c:pt idx="1">
                  <c:v>115.5503978779841</c:v>
                </c:pt>
                <c:pt idx="3">
                  <c:v>112.29000884173297</c:v>
                </c:pt>
                <c:pt idx="4">
                  <c:v>123.04554724677091</c:v>
                </c:pt>
                <c:pt idx="5">
                  <c:v>37.5</c:v>
                </c:pt>
                <c:pt idx="7">
                  <c:v>132.23140495867767</c:v>
                </c:pt>
                <c:pt idx="8">
                  <c:v>110.83642356819118</c:v>
                </c:pt>
                <c:pt idx="12">
                  <c:v>94.15384615384616</c:v>
                </c:pt>
                <c:pt idx="13">
                  <c:v>87.242798353909478</c:v>
                </c:pt>
              </c:numCache>
            </c:numRef>
          </c:val>
          <c:smooth val="0"/>
        </c:ser>
        <c:ser>
          <c:idx val="2"/>
          <c:order val="2"/>
          <c:tx>
            <c:v>pd 2</c:v>
          </c:tx>
          <c:spPr>
            <a:ln w="12700">
              <a:solidFill>
                <a:srgbClr val="0000D4"/>
              </a:solidFill>
              <a:prstDash val="sysDash"/>
            </a:ln>
          </c:spPr>
          <c:marker>
            <c:symbol val="diamond"/>
            <c:size val="5"/>
            <c:spPr>
              <a:noFill/>
              <a:ln>
                <a:solidFill>
                  <a:srgbClr val="0000D4"/>
                </a:solidFill>
                <a:prstDash val="solid"/>
              </a:ln>
            </c:spPr>
          </c:marker>
          <c:val>
            <c:numRef>
              <c:f>'previous data A11'!$T$4:$AG$4</c:f>
              <c:numCache>
                <c:formatCode>General</c:formatCode>
                <c:ptCount val="14"/>
                <c:pt idx="0">
                  <c:v>94.162760971452926</c:v>
                </c:pt>
                <c:pt idx="1">
                  <c:v>102.78514588859417</c:v>
                </c:pt>
                <c:pt idx="3">
                  <c:v>123.7842617152962</c:v>
                </c:pt>
                <c:pt idx="4">
                  <c:v>101.97144799456152</c:v>
                </c:pt>
                <c:pt idx="5">
                  <c:v>33.928571428571423</c:v>
                </c:pt>
                <c:pt idx="7">
                  <c:v>129.47658402203857</c:v>
                </c:pt>
                <c:pt idx="12">
                  <c:v>97.230769230769226</c:v>
                </c:pt>
                <c:pt idx="13">
                  <c:v>98.76543209876543</c:v>
                </c:pt>
              </c:numCache>
            </c:numRef>
          </c:val>
          <c:smooth val="0"/>
        </c:ser>
        <c:ser>
          <c:idx val="3"/>
          <c:order val="3"/>
          <c:tx>
            <c:v>pd 3</c:v>
          </c:tx>
          <c:spPr>
            <a:ln w="12700">
              <a:solidFill>
                <a:srgbClr val="0000D4"/>
              </a:solidFill>
              <a:prstDash val="sysDash"/>
            </a:ln>
          </c:spPr>
          <c:marker>
            <c:symbol val="diamond"/>
            <c:size val="5"/>
            <c:spPr>
              <a:noFill/>
              <a:ln>
                <a:solidFill>
                  <a:srgbClr val="0000D4"/>
                </a:solidFill>
                <a:prstDash val="solid"/>
              </a:ln>
            </c:spPr>
          </c:marker>
          <c:val>
            <c:numRef>
              <c:f>'previous data A11'!$T$5:$AG$5</c:f>
              <c:numCache>
                <c:formatCode>General</c:formatCode>
                <c:ptCount val="14"/>
                <c:pt idx="0">
                  <c:v>101.4060502769493</c:v>
                </c:pt>
                <c:pt idx="1">
                  <c:v>102.78514588859417</c:v>
                </c:pt>
                <c:pt idx="3">
                  <c:v>119.36339522546419</c:v>
                </c:pt>
                <c:pt idx="4">
                  <c:v>129.16383412644458</c:v>
                </c:pt>
                <c:pt idx="5">
                  <c:v>37.5</c:v>
                </c:pt>
                <c:pt idx="7">
                  <c:v>137.74104683195591</c:v>
                </c:pt>
                <c:pt idx="10">
                  <c:v>72.372561359345497</c:v>
                </c:pt>
                <c:pt idx="11">
                  <c:v>82.644628099173559</c:v>
                </c:pt>
                <c:pt idx="12">
                  <c:v>100.92307692307691</c:v>
                </c:pt>
                <c:pt idx="13">
                  <c:v>111.11111111111113</c:v>
                </c:pt>
              </c:numCache>
            </c:numRef>
          </c:val>
          <c:smooth val="0"/>
        </c:ser>
        <c:ser>
          <c:idx val="4"/>
          <c:order val="4"/>
          <c:tx>
            <c:v>pd 4</c:v>
          </c:tx>
          <c:spPr>
            <a:ln w="12700">
              <a:solidFill>
                <a:srgbClr val="0000D4"/>
              </a:solidFill>
              <a:prstDash val="sysDash"/>
            </a:ln>
          </c:spPr>
          <c:marker>
            <c:symbol val="diamond"/>
            <c:size val="5"/>
            <c:spPr>
              <a:noFill/>
              <a:ln>
                <a:solidFill>
                  <a:srgbClr val="0000D4"/>
                </a:solidFill>
                <a:prstDash val="solid"/>
              </a:ln>
            </c:spPr>
          </c:marker>
          <c:val>
            <c:numRef>
              <c:f>'previous data A11'!$T$6:$AG$6</c:f>
              <c:numCache>
                <c:formatCode>General</c:formatCode>
                <c:ptCount val="14"/>
                <c:pt idx="3">
                  <c:v>141.24668435013263</c:v>
                </c:pt>
                <c:pt idx="4">
                  <c:v>148.87831407205979</c:v>
                </c:pt>
              </c:numCache>
            </c:numRef>
          </c:val>
          <c:smooth val="0"/>
        </c:ser>
        <c:ser>
          <c:idx val="5"/>
          <c:order val="5"/>
          <c:tx>
            <c:v>pd 5</c:v>
          </c:tx>
          <c:spPr>
            <a:ln w="12700">
              <a:solidFill>
                <a:srgbClr val="0000D4"/>
              </a:solidFill>
              <a:prstDash val="sysDash"/>
            </a:ln>
          </c:spPr>
          <c:marker>
            <c:symbol val="diamond"/>
            <c:size val="5"/>
            <c:spPr>
              <a:noFill/>
              <a:ln>
                <a:solidFill>
                  <a:srgbClr val="0000D4"/>
                </a:solidFill>
                <a:prstDash val="solid"/>
              </a:ln>
            </c:spPr>
          </c:marker>
          <c:val>
            <c:numRef>
              <c:f>'previous data A11'!$T$37:$AG$37</c:f>
              <c:numCache>
                <c:formatCode>General</c:formatCode>
                <c:ptCount val="14"/>
                <c:pt idx="0">
                  <c:v>98.851865262194309</c:v>
                </c:pt>
                <c:pt idx="1">
                  <c:v>135.6692518789246</c:v>
                </c:pt>
                <c:pt idx="2">
                  <c:v>125.26980664542995</c:v>
                </c:pt>
                <c:pt idx="3">
                  <c:v>136.19904894070623</c:v>
                </c:pt>
                <c:pt idx="4">
                  <c:v>144.11308690548742</c:v>
                </c:pt>
                <c:pt idx="5">
                  <c:v>36.255352541059381</c:v>
                </c:pt>
                <c:pt idx="6">
                  <c:v>141.11789386247233</c:v>
                </c:pt>
                <c:pt idx="7">
                  <c:v>132.27009771050999</c:v>
                </c:pt>
                <c:pt idx="8">
                  <c:v>122.84615038004999</c:v>
                </c:pt>
                <c:pt idx="9">
                  <c:v>113.44328898936739</c:v>
                </c:pt>
                <c:pt idx="10">
                  <c:v>111.67195049920618</c:v>
                </c:pt>
                <c:pt idx="11">
                  <c:v>98.935305595587252</c:v>
                </c:pt>
                <c:pt idx="12">
                  <c:v>106.63046954269008</c:v>
                </c:pt>
                <c:pt idx="13">
                  <c:v>87.254783062641096</c:v>
                </c:pt>
              </c:numCache>
            </c:numRef>
          </c:val>
          <c:smooth val="0"/>
        </c:ser>
        <c:ser>
          <c:idx val="7"/>
          <c:order val="6"/>
          <c:tx>
            <c:v>pd 7</c:v>
          </c:tx>
          <c:spPr>
            <a:ln w="12700">
              <a:solidFill>
                <a:srgbClr val="0000FF"/>
              </a:solidFill>
              <a:prstDash val="sysDash"/>
            </a:ln>
          </c:spPr>
          <c:marker>
            <c:symbol val="diamond"/>
            <c:size val="5"/>
            <c:spPr>
              <a:noFill/>
              <a:ln>
                <a:solidFill>
                  <a:srgbClr val="0000FF"/>
                </a:solidFill>
                <a:prstDash val="solid"/>
              </a:ln>
            </c:spPr>
          </c:marker>
          <c:val>
            <c:numRef>
              <c:f>'previous data A11'!$T$39:$AG$39</c:f>
              <c:numCache>
                <c:formatCode>General</c:formatCode>
                <c:ptCount val="14"/>
                <c:pt idx="0">
                  <c:v>106.51896037494674</c:v>
                </c:pt>
                <c:pt idx="1">
                  <c:v>139.25729442970822</c:v>
                </c:pt>
                <c:pt idx="2">
                  <c:v>144.78114478114477</c:v>
                </c:pt>
                <c:pt idx="3">
                  <c:v>163.57206012378424</c:v>
                </c:pt>
                <c:pt idx="4">
                  <c:v>149.55812372535689</c:v>
                </c:pt>
                <c:pt idx="5">
                  <c:v>46.428571428571431</c:v>
                </c:pt>
                <c:pt idx="6">
                  <c:v>152.5940996948118</c:v>
                </c:pt>
                <c:pt idx="7">
                  <c:v>151.51515151515153</c:v>
                </c:pt>
                <c:pt idx="8">
                  <c:v>148.33127317676144</c:v>
                </c:pt>
                <c:pt idx="9">
                  <c:v>149.28057553956836</c:v>
                </c:pt>
                <c:pt idx="10">
                  <c:v>132.15859030837004</c:v>
                </c:pt>
                <c:pt idx="11">
                  <c:v>123.96694214876034</c:v>
                </c:pt>
                <c:pt idx="12">
                  <c:v>116.92307692307692</c:v>
                </c:pt>
                <c:pt idx="13">
                  <c:v>106.99588477366257</c:v>
                </c:pt>
              </c:numCache>
            </c:numRef>
          </c:val>
          <c:smooth val="0"/>
        </c:ser>
        <c:ser>
          <c:idx val="8"/>
          <c:order val="7"/>
          <c:tx>
            <c:v>pd 8</c:v>
          </c:tx>
          <c:spPr>
            <a:ln w="12700">
              <a:solidFill>
                <a:srgbClr val="0000D4"/>
              </a:solidFill>
              <a:prstDash val="sysDash"/>
            </a:ln>
          </c:spPr>
          <c:marker>
            <c:symbol val="diamond"/>
            <c:size val="5"/>
            <c:spPr>
              <a:noFill/>
              <a:ln>
                <a:solidFill>
                  <a:srgbClr val="0000D4"/>
                </a:solidFill>
                <a:prstDash val="solid"/>
              </a:ln>
            </c:spPr>
          </c:marker>
          <c:val>
            <c:numRef>
              <c:f>'previous data A11'!$T$40:$AG$40</c:f>
              <c:numCache>
                <c:formatCode>General</c:formatCode>
                <c:ptCount val="14"/>
                <c:pt idx="0">
                  <c:v>119.30123561994036</c:v>
                </c:pt>
                <c:pt idx="4">
                  <c:v>183.54860639021072</c:v>
                </c:pt>
                <c:pt idx="5">
                  <c:v>51.785714285714285</c:v>
                </c:pt>
                <c:pt idx="12">
                  <c:v>141.53846153846155</c:v>
                </c:pt>
                <c:pt idx="13">
                  <c:v>123.4567901234568</c:v>
                </c:pt>
              </c:numCache>
            </c:numRef>
          </c:val>
          <c:smooth val="0"/>
        </c:ser>
        <c:ser>
          <c:idx val="9"/>
          <c:order val="8"/>
          <c:tx>
            <c:v>pd 9</c:v>
          </c:tx>
          <c:spPr>
            <a:ln w="12700">
              <a:solidFill>
                <a:srgbClr val="0000D4"/>
              </a:solidFill>
              <a:prstDash val="sysDash"/>
            </a:ln>
          </c:spPr>
          <c:marker>
            <c:symbol val="diamond"/>
            <c:size val="5"/>
            <c:spPr>
              <a:noFill/>
              <a:ln>
                <a:solidFill>
                  <a:srgbClr val="0000D4"/>
                </a:solidFill>
                <a:prstDash val="solid"/>
              </a:ln>
            </c:spPr>
          </c:marker>
          <c:val>
            <c:numRef>
              <c:f>'previous data A11'!$T$42:$AG$42</c:f>
              <c:numCache>
                <c:formatCode>General</c:formatCode>
                <c:ptCount val="14"/>
                <c:pt idx="1">
                  <c:v>125.16578249336871</c:v>
                </c:pt>
                <c:pt idx="3">
                  <c:v>146.10963748894781</c:v>
                </c:pt>
                <c:pt idx="4">
                  <c:v>159.07545887151596</c:v>
                </c:pt>
                <c:pt idx="5">
                  <c:v>40.357142857142854</c:v>
                </c:pt>
                <c:pt idx="6">
                  <c:v>144.45574771108849</c:v>
                </c:pt>
                <c:pt idx="8">
                  <c:v>135.14627111660485</c:v>
                </c:pt>
                <c:pt idx="10">
                  <c:v>120.20138451856513</c:v>
                </c:pt>
                <c:pt idx="12">
                  <c:v>111.38461538461539</c:v>
                </c:pt>
                <c:pt idx="13">
                  <c:v>108.23045267489712</c:v>
                </c:pt>
              </c:numCache>
            </c:numRef>
          </c:val>
          <c:smooth val="0"/>
        </c:ser>
        <c:ser>
          <c:idx val="10"/>
          <c:order val="9"/>
          <c:tx>
            <c:v>pd 10</c:v>
          </c:tx>
          <c:spPr>
            <a:ln w="12700">
              <a:solidFill>
                <a:srgbClr val="0000D4"/>
              </a:solidFill>
              <a:prstDash val="sysDash"/>
            </a:ln>
          </c:spPr>
          <c:marker>
            <c:symbol val="diamond"/>
            <c:size val="5"/>
            <c:spPr>
              <a:noFill/>
              <a:ln>
                <a:solidFill>
                  <a:srgbClr val="0000D4"/>
                </a:solidFill>
                <a:prstDash val="solid"/>
              </a:ln>
            </c:spPr>
          </c:marker>
          <c:val>
            <c:numRef>
              <c:f>'previous data A11'!$T$43:$AG$43</c:f>
              <c:numCache>
                <c:formatCode>General</c:formatCode>
                <c:ptCount val="14"/>
                <c:pt idx="0">
                  <c:v>113.33617383894334</c:v>
                </c:pt>
                <c:pt idx="1">
                  <c:v>128.14986737400531</c:v>
                </c:pt>
                <c:pt idx="3">
                  <c:v>131.5207780725022</c:v>
                </c:pt>
                <c:pt idx="4">
                  <c:v>142.08021753908903</c:v>
                </c:pt>
                <c:pt idx="5">
                  <c:v>38.214285714285715</c:v>
                </c:pt>
                <c:pt idx="6">
                  <c:v>139.36927772126143</c:v>
                </c:pt>
                <c:pt idx="8">
                  <c:v>130.61392665842604</c:v>
                </c:pt>
                <c:pt idx="10">
                  <c:v>125.86532410320956</c:v>
                </c:pt>
                <c:pt idx="12">
                  <c:v>118.15384615384615</c:v>
                </c:pt>
                <c:pt idx="13">
                  <c:v>109.46502057613169</c:v>
                </c:pt>
              </c:numCache>
            </c:numRef>
          </c:val>
          <c:smooth val="0"/>
        </c:ser>
        <c:ser>
          <c:idx val="11"/>
          <c:order val="10"/>
          <c:tx>
            <c:v>pd 11</c:v>
          </c:tx>
          <c:spPr>
            <a:ln w="12700">
              <a:solidFill>
                <a:srgbClr val="0000D4"/>
              </a:solidFill>
              <a:prstDash val="sysDash"/>
            </a:ln>
          </c:spPr>
          <c:marker>
            <c:symbol val="diamond"/>
            <c:size val="5"/>
            <c:spPr>
              <a:noFill/>
              <a:ln>
                <a:solidFill>
                  <a:srgbClr val="0000D4"/>
                </a:solidFill>
                <a:prstDash val="solid"/>
              </a:ln>
            </c:spPr>
          </c:marker>
          <c:val>
            <c:numRef>
              <c:f>'previous data A11'!$T$44:$AG$44</c:f>
              <c:numCache>
                <c:formatCode>General</c:formatCode>
                <c:ptCount val="14"/>
                <c:pt idx="0">
                  <c:v>109.50149126544525</c:v>
                </c:pt>
                <c:pt idx="1">
                  <c:v>131.13395225464191</c:v>
                </c:pt>
                <c:pt idx="4">
                  <c:v>135.96193065941534</c:v>
                </c:pt>
                <c:pt idx="5">
                  <c:v>40.535714285714285</c:v>
                </c:pt>
                <c:pt idx="7">
                  <c:v>106.88705234159779</c:v>
                </c:pt>
                <c:pt idx="8">
                  <c:v>112.07251751133086</c:v>
                </c:pt>
                <c:pt idx="9">
                  <c:v>115.10791366906476</c:v>
                </c:pt>
                <c:pt idx="12">
                  <c:v>115.07692307692307</c:v>
                </c:pt>
                <c:pt idx="13">
                  <c:v>111.11111111111113</c:v>
                </c:pt>
              </c:numCache>
            </c:numRef>
          </c:val>
          <c:smooth val="0"/>
        </c:ser>
        <c:dLbls>
          <c:showLegendKey val="0"/>
          <c:showVal val="0"/>
          <c:showCatName val="0"/>
          <c:showSerName val="0"/>
          <c:showPercent val="0"/>
          <c:showBubbleSize val="0"/>
        </c:dLbls>
        <c:marker val="1"/>
        <c:smooth val="0"/>
        <c:axId val="101413248"/>
        <c:axId val="101415168"/>
      </c:lineChart>
      <c:catAx>
        <c:axId val="1014132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415168"/>
        <c:crosses val="autoZero"/>
        <c:auto val="1"/>
        <c:lblAlgn val="ctr"/>
        <c:lblOffset val="100"/>
        <c:tickLblSkip val="1"/>
        <c:tickMarkSkip val="1"/>
        <c:noMultiLvlLbl val="0"/>
      </c:catAx>
      <c:valAx>
        <c:axId val="101415168"/>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23540224919708E-2"/>
              <c:y val="0.2985386221294363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413248"/>
        <c:crosses val="autoZero"/>
        <c:crossBetween val="between"/>
      </c:valAx>
      <c:spPr>
        <a:noFill/>
        <a:ln w="12700">
          <a:solidFill>
            <a:srgbClr val="808080"/>
          </a:solidFill>
          <a:prstDash val="solid"/>
        </a:ln>
      </c:spPr>
    </c:plotArea>
    <c:legend>
      <c:legendPos val="r"/>
      <c:layout>
        <c:manualLayout>
          <c:xMode val="edge"/>
          <c:yMode val="edge"/>
          <c:x val="0.89882404573991603"/>
          <c:y val="7.0981210855949897E-2"/>
          <c:w val="9.529417238865602E-2"/>
          <c:h val="0.43841336116910229"/>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94124134951823"/>
          <c:y val="6.889352818371608E-2"/>
          <c:w val="0.78470633312634031"/>
          <c:h val="0.80167014613778709"/>
        </c:manualLayout>
      </c:layout>
      <c:lineChart>
        <c:grouping val="standard"/>
        <c:varyColors val="0"/>
        <c:ser>
          <c:idx val="7"/>
          <c:order val="0"/>
          <c:tx>
            <c:v>12016</c:v>
          </c:tx>
          <c:spPr>
            <a:ln w="25400">
              <a:solidFill>
                <a:srgbClr val="99CC00"/>
              </a:solidFill>
              <a:prstDash val="solid"/>
            </a:ln>
          </c:spPr>
          <c:marker>
            <c:symbol val="square"/>
            <c:size val="5"/>
            <c:spPr>
              <a:solidFill>
                <a:srgbClr val="99CC00"/>
              </a:solidFill>
              <a:ln>
                <a:solidFill>
                  <a:srgbClr val="99CC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data'!$V$7:$AI$7</c:f>
              <c:numCache>
                <c:formatCode>General</c:formatCode>
                <c:ptCount val="14"/>
                <c:pt idx="0">
                  <c:v>17.74179804005113</c:v>
                </c:pt>
                <c:pt idx="1">
                  <c:v>20.706233421750664</c:v>
                </c:pt>
                <c:pt idx="2">
                  <c:v>22.940516273849607</c:v>
                </c:pt>
                <c:pt idx="3">
                  <c:v>23.496905393457119</c:v>
                </c:pt>
                <c:pt idx="4">
                  <c:v>27.284160435078181</c:v>
                </c:pt>
                <c:pt idx="5">
                  <c:v>17.592857142857142</c:v>
                </c:pt>
                <c:pt idx="6">
                  <c:v>27.726347914547308</c:v>
                </c:pt>
                <c:pt idx="7">
                  <c:v>28.815426997245179</c:v>
                </c:pt>
                <c:pt idx="8">
                  <c:v>28.012978986402967</c:v>
                </c:pt>
                <c:pt idx="9">
                  <c:v>26.708633093525183</c:v>
                </c:pt>
                <c:pt idx="10">
                  <c:v>26.081392909586739</c:v>
                </c:pt>
                <c:pt idx="11">
                  <c:v>#N/A</c:v>
                </c:pt>
                <c:pt idx="12">
                  <c:v>22.94153846153846</c:v>
                </c:pt>
                <c:pt idx="13">
                  <c:v>22.662551440329217</c:v>
                </c:pt>
              </c:numCache>
            </c:numRef>
          </c:val>
          <c:smooth val="0"/>
        </c:ser>
        <c:ser>
          <c:idx val="0"/>
          <c:order val="1"/>
          <c:tx>
            <c:v>pd 1</c:v>
          </c:tx>
          <c:spPr>
            <a:ln w="12700">
              <a:solidFill>
                <a:srgbClr val="99CC00"/>
              </a:solidFill>
              <a:prstDash val="sysDash"/>
            </a:ln>
          </c:spPr>
          <c:marker>
            <c:symbol val="square"/>
            <c:size val="5"/>
            <c:spPr>
              <a:noFill/>
              <a:ln>
                <a:solidFill>
                  <a:srgbClr val="99CC00"/>
                </a:solidFill>
                <a:prstDash val="solid"/>
              </a:ln>
            </c:spPr>
          </c:marker>
          <c:val>
            <c:numRef>
              <c:f>'Previous data A12'!$T$3:$AG$3</c:f>
              <c:numCache>
                <c:formatCode>0.00</c:formatCode>
                <c:ptCount val="14"/>
                <c:pt idx="3">
                  <c:v>29.522546419098141</c:v>
                </c:pt>
                <c:pt idx="4">
                  <c:v>33.324269204622702</c:v>
                </c:pt>
              </c:numCache>
            </c:numRef>
          </c:val>
          <c:smooth val="0"/>
        </c:ser>
        <c:ser>
          <c:idx val="1"/>
          <c:order val="2"/>
          <c:tx>
            <c:v>pd 2</c:v>
          </c:tx>
          <c:spPr>
            <a:ln w="12700">
              <a:solidFill>
                <a:srgbClr val="99CC00"/>
              </a:solidFill>
              <a:prstDash val="sysDash"/>
            </a:ln>
          </c:spPr>
          <c:marker>
            <c:symbol val="square"/>
            <c:size val="5"/>
            <c:spPr>
              <a:noFill/>
              <a:ln>
                <a:solidFill>
                  <a:srgbClr val="99CC00"/>
                </a:solidFill>
                <a:prstDash val="solid"/>
              </a:ln>
            </c:spPr>
          </c:marker>
          <c:val>
            <c:numRef>
              <c:f>'Previous data A12'!$T$8:$AG$8</c:f>
              <c:numCache>
                <c:formatCode>0.00</c:formatCode>
                <c:ptCount val="14"/>
                <c:pt idx="1">
                  <c:v>26.856763925729442</c:v>
                </c:pt>
                <c:pt idx="4">
                  <c:v>37.389530931339223</c:v>
                </c:pt>
                <c:pt idx="5">
                  <c:v>18.928571428571431</c:v>
                </c:pt>
                <c:pt idx="7">
                  <c:v>39.11845730027548</c:v>
                </c:pt>
                <c:pt idx="12">
                  <c:v>30.769230769230766</c:v>
                </c:pt>
                <c:pt idx="13">
                  <c:v>27.572016460905353</c:v>
                </c:pt>
              </c:numCache>
            </c:numRef>
          </c:val>
          <c:smooth val="0"/>
        </c:ser>
        <c:ser>
          <c:idx val="2"/>
          <c:order val="3"/>
          <c:tx>
            <c:v>pd 3</c:v>
          </c:tx>
          <c:spPr>
            <a:ln w="12700">
              <a:solidFill>
                <a:srgbClr val="99CC00"/>
              </a:solidFill>
              <a:prstDash val="sysDash"/>
            </a:ln>
          </c:spPr>
          <c:marker>
            <c:symbol val="square"/>
            <c:size val="5"/>
            <c:spPr>
              <a:noFill/>
              <a:ln>
                <a:solidFill>
                  <a:srgbClr val="99CC00"/>
                </a:solidFill>
                <a:prstDash val="solid"/>
              </a:ln>
            </c:spPr>
          </c:marker>
          <c:val>
            <c:numRef>
              <c:f>'Previous data A12'!$T$9:$AG$9</c:f>
              <c:numCache>
                <c:formatCode>0.00</c:formatCode>
                <c:ptCount val="14"/>
                <c:pt idx="0">
                  <c:v>18.32126118449084</c:v>
                </c:pt>
                <c:pt idx="1">
                  <c:v>21.054376657824935</c:v>
                </c:pt>
                <c:pt idx="3">
                  <c:v>15.473032714412025</c:v>
                </c:pt>
                <c:pt idx="4">
                  <c:v>27.872195785180146</c:v>
                </c:pt>
                <c:pt idx="5">
                  <c:v>18.571428571428573</c:v>
                </c:pt>
                <c:pt idx="7">
                  <c:v>31.129476584022036</c:v>
                </c:pt>
                <c:pt idx="8">
                  <c:v>22.661722290894108</c:v>
                </c:pt>
                <c:pt idx="12">
                  <c:v>22.153846153846153</c:v>
                </c:pt>
                <c:pt idx="13">
                  <c:v>21.81069958847737</c:v>
                </c:pt>
              </c:numCache>
            </c:numRef>
          </c:val>
          <c:smooth val="0"/>
        </c:ser>
        <c:dLbls>
          <c:showLegendKey val="0"/>
          <c:showVal val="0"/>
          <c:showCatName val="0"/>
          <c:showSerName val="0"/>
          <c:showPercent val="0"/>
          <c:showBubbleSize val="0"/>
        </c:dLbls>
        <c:marker val="1"/>
        <c:smooth val="0"/>
        <c:axId val="101726464"/>
        <c:axId val="101732736"/>
      </c:lineChart>
      <c:catAx>
        <c:axId val="1017264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732736"/>
        <c:crosses val="autoZero"/>
        <c:auto val="1"/>
        <c:lblAlgn val="ctr"/>
        <c:lblOffset val="100"/>
        <c:tickLblSkip val="1"/>
        <c:tickMarkSkip val="1"/>
        <c:noMultiLvlLbl val="0"/>
      </c:catAx>
      <c:valAx>
        <c:axId val="101732736"/>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23540224919708E-2"/>
              <c:y val="0.2985386221294363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726464"/>
        <c:crosses val="autoZero"/>
        <c:crossBetween val="between"/>
      </c:valAx>
      <c:spPr>
        <a:noFill/>
        <a:ln w="12700">
          <a:solidFill>
            <a:srgbClr val="808080"/>
          </a:solidFill>
          <a:prstDash val="solid"/>
        </a:ln>
      </c:spPr>
    </c:plotArea>
    <c:legend>
      <c:legendPos val="r"/>
      <c:layout>
        <c:manualLayout>
          <c:xMode val="edge"/>
          <c:yMode val="edge"/>
          <c:x val="0.89176521815557108"/>
          <c:y val="0.10855949895615867"/>
          <c:w val="9.529417238865602E-2"/>
          <c:h val="0.16075156576200417"/>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80846063454759"/>
          <c:y val="6.8750139872517643E-2"/>
          <c:w val="0.78495887191539371"/>
          <c:h val="0.80208496517937256"/>
        </c:manualLayout>
      </c:layout>
      <c:lineChart>
        <c:grouping val="standard"/>
        <c:varyColors val="0"/>
        <c:ser>
          <c:idx val="8"/>
          <c:order val="0"/>
          <c:tx>
            <c:v>12040</c:v>
          </c:tx>
          <c:spPr>
            <a:ln w="25400">
              <a:solidFill>
                <a:srgbClr val="003300"/>
              </a:solidFill>
              <a:prstDash val="solid"/>
            </a:ln>
          </c:spPr>
          <c:marker>
            <c:symbol val="square"/>
            <c:size val="5"/>
            <c:spPr>
              <a:solidFill>
                <a:srgbClr val="003300"/>
              </a:solidFill>
              <a:ln>
                <a:solidFill>
                  <a:srgbClr val="0033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data'!$V$8:$AI$8</c:f>
              <c:numCache>
                <c:formatCode>General</c:formatCode>
                <c:ptCount val="14"/>
                <c:pt idx="0">
                  <c:v>17.213463996591393</c:v>
                </c:pt>
                <c:pt idx="1">
                  <c:v>19.048408488063661</c:v>
                </c:pt>
                <c:pt idx="2">
                  <c:v>19.977553310886645</c:v>
                </c:pt>
                <c:pt idx="3">
                  <c:v>19.676171529619804</c:v>
                </c:pt>
                <c:pt idx="4">
                  <c:v>21.590754588715161</c:v>
                </c:pt>
                <c:pt idx="5">
                  <c:v>13.855357142857143</c:v>
                </c:pt>
                <c:pt idx="6">
                  <c:v>21.273312987453373</c:v>
                </c:pt>
                <c:pt idx="7">
                  <c:v>21.898071625344354</c:v>
                </c:pt>
                <c:pt idx="8">
                  <c:v>21.22785331685208</c:v>
                </c:pt>
                <c:pt idx="9">
                  <c:v>19.892086330935253</c:v>
                </c:pt>
                <c:pt idx="10">
                  <c:v>19.704216488357456</c:v>
                </c:pt>
                <c:pt idx="11">
                  <c:v>#N/A</c:v>
                </c:pt>
                <c:pt idx="12">
                  <c:v>17.206153846153846</c:v>
                </c:pt>
                <c:pt idx="13">
                  <c:v>16.843621399176957</c:v>
                </c:pt>
              </c:numCache>
            </c:numRef>
          </c:val>
          <c:smooth val="0"/>
        </c:ser>
        <c:ser>
          <c:idx val="0"/>
          <c:order val="1"/>
          <c:tx>
            <c:v>pd 2</c:v>
          </c:tx>
          <c:spPr>
            <a:ln w="12700">
              <a:solidFill>
                <a:srgbClr val="003300"/>
              </a:solidFill>
              <a:prstDash val="sysDash"/>
            </a:ln>
          </c:spPr>
          <c:marker>
            <c:symbol val="square"/>
            <c:size val="5"/>
            <c:spPr>
              <a:noFill/>
              <a:ln>
                <a:solidFill>
                  <a:srgbClr val="003300"/>
                </a:solidFill>
                <a:prstDash val="solid"/>
              </a:ln>
            </c:spPr>
          </c:marker>
          <c:val>
            <c:numRef>
              <c:f>'Previous data A12'!$T$10:$AG$10</c:f>
              <c:numCache>
                <c:formatCode>0.00</c:formatCode>
                <c:ptCount val="14"/>
                <c:pt idx="0">
                  <c:v>23.135918193438432</c:v>
                </c:pt>
                <c:pt idx="1">
                  <c:v>28.183023872679048</c:v>
                </c:pt>
                <c:pt idx="3">
                  <c:v>19.893899204244029</c:v>
                </c:pt>
                <c:pt idx="4">
                  <c:v>29.231815091774301</c:v>
                </c:pt>
                <c:pt idx="5">
                  <c:v>16.607142857142858</c:v>
                </c:pt>
                <c:pt idx="7">
                  <c:v>34.710743801652896</c:v>
                </c:pt>
                <c:pt idx="12">
                  <c:v>22.523076923076925</c:v>
                </c:pt>
                <c:pt idx="13">
                  <c:v>25.884773662551442</c:v>
                </c:pt>
              </c:numCache>
            </c:numRef>
          </c:val>
          <c:smooth val="0"/>
        </c:ser>
        <c:ser>
          <c:idx val="1"/>
          <c:order val="2"/>
          <c:tx>
            <c:v>pd 1</c:v>
          </c:tx>
          <c:spPr>
            <a:ln w="12700">
              <a:solidFill>
                <a:srgbClr val="003300"/>
              </a:solidFill>
              <a:prstDash val="sysDash"/>
            </a:ln>
          </c:spPr>
          <c:marker>
            <c:symbol val="square"/>
            <c:size val="5"/>
            <c:spPr>
              <a:noFill/>
              <a:ln>
                <a:solidFill>
                  <a:srgbClr val="003300"/>
                </a:solidFill>
                <a:prstDash val="solid"/>
              </a:ln>
            </c:spPr>
          </c:marker>
          <c:val>
            <c:numRef>
              <c:f>'Previous data A12'!$T$11:$AG$11</c:f>
              <c:numCache>
                <c:formatCode>0.00</c:formatCode>
                <c:ptCount val="14"/>
                <c:pt idx="0">
                  <c:v>14.870046868342566</c:v>
                </c:pt>
                <c:pt idx="1">
                  <c:v>21.551724137931036</c:v>
                </c:pt>
                <c:pt idx="3">
                  <c:v>26.525198938992041</c:v>
                </c:pt>
                <c:pt idx="4">
                  <c:v>19.510537049626105</c:v>
                </c:pt>
                <c:pt idx="5">
                  <c:v>12.767857142857142</c:v>
                </c:pt>
                <c:pt idx="7">
                  <c:v>22.314049586776861</c:v>
                </c:pt>
                <c:pt idx="12">
                  <c:v>16.553846153846152</c:v>
                </c:pt>
                <c:pt idx="13">
                  <c:v>21.60493827160494</c:v>
                </c:pt>
              </c:numCache>
            </c:numRef>
          </c:val>
          <c:smooth val="0"/>
        </c:ser>
        <c:ser>
          <c:idx val="2"/>
          <c:order val="3"/>
          <c:tx>
            <c:v>pd 3</c:v>
          </c:tx>
          <c:spPr>
            <a:ln w="12700">
              <a:solidFill>
                <a:srgbClr val="003300"/>
              </a:solidFill>
              <a:prstDash val="sysDash"/>
            </a:ln>
          </c:spPr>
          <c:marker>
            <c:symbol val="square"/>
            <c:size val="5"/>
            <c:spPr>
              <a:noFill/>
              <a:ln>
                <a:solidFill>
                  <a:srgbClr val="003300"/>
                </a:solidFill>
                <a:prstDash val="solid"/>
              </a:ln>
            </c:spPr>
          </c:marker>
          <c:val>
            <c:numRef>
              <c:f>'Previous data A12'!$T$12:$AG$12</c:f>
              <c:numCache>
                <c:formatCode>0.00</c:formatCode>
                <c:ptCount val="14"/>
                <c:pt idx="0">
                  <c:v>17.937792927141032</c:v>
                </c:pt>
                <c:pt idx="1">
                  <c:v>23.209549071618039</c:v>
                </c:pt>
                <c:pt idx="3">
                  <c:v>26.525198938992041</c:v>
                </c:pt>
                <c:pt idx="4">
                  <c:v>23.521414004078856</c:v>
                </c:pt>
                <c:pt idx="5">
                  <c:v>14.517857142857142</c:v>
                </c:pt>
                <c:pt idx="7">
                  <c:v>25.344352617079892</c:v>
                </c:pt>
                <c:pt idx="12">
                  <c:v>18.092307692307692</c:v>
                </c:pt>
                <c:pt idx="13">
                  <c:v>22.222222222222225</c:v>
                </c:pt>
              </c:numCache>
            </c:numRef>
          </c:val>
          <c:smooth val="0"/>
        </c:ser>
        <c:ser>
          <c:idx val="4"/>
          <c:order val="4"/>
          <c:tx>
            <c:v>pd 5</c:v>
          </c:tx>
          <c:spPr>
            <a:ln w="12700">
              <a:solidFill>
                <a:srgbClr val="003300"/>
              </a:solidFill>
              <a:prstDash val="sysDash"/>
            </a:ln>
          </c:spPr>
          <c:marker>
            <c:symbol val="square"/>
            <c:size val="5"/>
            <c:spPr>
              <a:noFill/>
              <a:ln>
                <a:solidFill>
                  <a:srgbClr val="003300"/>
                </a:solidFill>
                <a:prstDash val="solid"/>
              </a:ln>
            </c:spPr>
          </c:marker>
          <c:val>
            <c:numRef>
              <c:f>'Previous data A12'!$T$14:$AG$14</c:f>
              <c:numCache>
                <c:formatCode>0.00</c:formatCode>
                <c:ptCount val="14"/>
                <c:pt idx="0">
                  <c:v>18.32126118449084</c:v>
                </c:pt>
                <c:pt idx="1">
                  <c:v>22.380636604774537</c:v>
                </c:pt>
                <c:pt idx="3">
                  <c:v>19.451812555260833</c:v>
                </c:pt>
                <c:pt idx="4">
                  <c:v>21.074099252209379</c:v>
                </c:pt>
                <c:pt idx="5">
                  <c:v>14.107142857142858</c:v>
                </c:pt>
                <c:pt idx="7">
                  <c:v>25.344352617079892</c:v>
                </c:pt>
                <c:pt idx="8">
                  <c:v>21.425628347754429</c:v>
                </c:pt>
                <c:pt idx="12">
                  <c:v>17.846153846153847</c:v>
                </c:pt>
                <c:pt idx="13">
                  <c:v>15.226337448559672</c:v>
                </c:pt>
              </c:numCache>
            </c:numRef>
          </c:val>
          <c:smooth val="0"/>
        </c:ser>
        <c:dLbls>
          <c:showLegendKey val="0"/>
          <c:showVal val="0"/>
          <c:showCatName val="0"/>
          <c:showSerName val="0"/>
          <c:showPercent val="0"/>
          <c:showBubbleSize val="0"/>
        </c:dLbls>
        <c:marker val="1"/>
        <c:smooth val="0"/>
        <c:axId val="101764096"/>
        <c:axId val="101774464"/>
      </c:lineChart>
      <c:catAx>
        <c:axId val="1017640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774464"/>
        <c:crosses val="autoZero"/>
        <c:auto val="1"/>
        <c:lblAlgn val="ctr"/>
        <c:lblOffset val="100"/>
        <c:tickLblSkip val="1"/>
        <c:tickMarkSkip val="1"/>
        <c:noMultiLvlLbl val="0"/>
      </c:catAx>
      <c:valAx>
        <c:axId val="101774464"/>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01410105757931E-2"/>
              <c:y val="0.297917272780909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764096"/>
        <c:crosses val="autoZero"/>
        <c:crossBetween val="between"/>
      </c:valAx>
      <c:spPr>
        <a:noFill/>
        <a:ln w="12700">
          <a:solidFill>
            <a:srgbClr val="808080"/>
          </a:solidFill>
          <a:prstDash val="solid"/>
        </a:ln>
      </c:spPr>
    </c:plotArea>
    <c:legend>
      <c:legendPos val="r"/>
      <c:layout>
        <c:manualLayout>
          <c:xMode val="edge"/>
          <c:yMode val="edge"/>
          <c:x val="0.89894242068155117"/>
          <c:y val="7.0833477444412124E-2"/>
          <c:w val="9.5182138660399526E-2"/>
          <c:h val="0.2000004069018695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80846063454759"/>
          <c:y val="6.8750139872517643E-2"/>
          <c:w val="0.78495887191539371"/>
          <c:h val="0.80208496517937256"/>
        </c:manualLayout>
      </c:layout>
      <c:lineChart>
        <c:grouping val="standard"/>
        <c:varyColors val="0"/>
        <c:ser>
          <c:idx val="9"/>
          <c:order val="0"/>
          <c:tx>
            <c:v>12047</c:v>
          </c:tx>
          <c:spPr>
            <a:ln w="25400">
              <a:solidFill>
                <a:srgbClr val="99CC00"/>
              </a:solidFill>
              <a:prstDash val="solid"/>
            </a:ln>
          </c:spPr>
          <c:marker>
            <c:symbol val="square"/>
            <c:size val="5"/>
            <c:spPr>
              <a:solidFill>
                <a:srgbClr val="99CC00"/>
              </a:solidFill>
              <a:ln>
                <a:solidFill>
                  <a:srgbClr val="99CC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data'!$V$3:$AI$3</c:f>
              <c:numCache>
                <c:formatCode>General</c:formatCode>
                <c:ptCount val="14"/>
                <c:pt idx="0">
                  <c:v>28.355347251810823</c:v>
                </c:pt>
                <c:pt idx="1">
                  <c:v>32.062334217506631</c:v>
                </c:pt>
                <c:pt idx="2">
                  <c:v>35.645342312008978</c:v>
                </c:pt>
                <c:pt idx="3">
                  <c:v>35.941644562334218</c:v>
                </c:pt>
                <c:pt idx="4">
                  <c:v>41.070700203942891</c:v>
                </c:pt>
                <c:pt idx="5">
                  <c:v>24.785714285714285</c:v>
                </c:pt>
                <c:pt idx="6">
                  <c:v>41.046117327907766</c:v>
                </c:pt>
                <c:pt idx="7">
                  <c:v>42.369146005509641</c:v>
                </c:pt>
                <c:pt idx="8">
                  <c:v>41.178409559126493</c:v>
                </c:pt>
                <c:pt idx="9">
                  <c:v>39.13669064748202</c:v>
                </c:pt>
                <c:pt idx="10">
                  <c:v>37.998741346758969</c:v>
                </c:pt>
                <c:pt idx="11">
                  <c:v>#N/A</c:v>
                </c:pt>
                <c:pt idx="12">
                  <c:v>33.316923076923082</c:v>
                </c:pt>
                <c:pt idx="13">
                  <c:v>32.456790123456791</c:v>
                </c:pt>
              </c:numCache>
            </c:numRef>
          </c:val>
          <c:smooth val="0"/>
        </c:ser>
        <c:ser>
          <c:idx val="0"/>
          <c:order val="1"/>
          <c:tx>
            <c:v>pd 1</c:v>
          </c:tx>
          <c:spPr>
            <a:ln w="12700">
              <a:solidFill>
                <a:srgbClr val="99CC00"/>
              </a:solidFill>
              <a:prstDash val="sysDash"/>
            </a:ln>
          </c:spPr>
          <c:marker>
            <c:symbol val="square"/>
            <c:size val="5"/>
            <c:spPr>
              <a:noFill/>
              <a:ln>
                <a:solidFill>
                  <a:srgbClr val="99CC00"/>
                </a:solidFill>
                <a:prstDash val="solid"/>
              </a:ln>
            </c:spPr>
          </c:marker>
          <c:val>
            <c:numRef>
              <c:f>'Previous data A12'!$T$6:$AG$6</c:f>
              <c:numCache>
                <c:formatCode>0.00</c:formatCode>
                <c:ptCount val="14"/>
                <c:pt idx="3">
                  <c:v>37.248010610079568</c:v>
                </c:pt>
                <c:pt idx="4">
                  <c:v>41.801495581237255</c:v>
                </c:pt>
                <c:pt idx="13">
                  <c:v>32.592592592592595</c:v>
                </c:pt>
              </c:numCache>
            </c:numRef>
          </c:val>
          <c:smooth val="0"/>
        </c:ser>
        <c:ser>
          <c:idx val="1"/>
          <c:order val="2"/>
          <c:tx>
            <c:v>pd 2</c:v>
          </c:tx>
          <c:spPr>
            <a:ln w="12700">
              <a:solidFill>
                <a:srgbClr val="99CC00"/>
              </a:solidFill>
              <a:prstDash val="sysDash"/>
            </a:ln>
          </c:spPr>
          <c:marker>
            <c:symbol val="square"/>
            <c:size val="5"/>
            <c:spPr>
              <a:noFill/>
              <a:ln>
                <a:solidFill>
                  <a:srgbClr val="99CC00"/>
                </a:solidFill>
                <a:prstDash val="solid"/>
              </a:ln>
            </c:spPr>
          </c:marker>
          <c:val>
            <c:numRef>
              <c:f>'Previous data A12'!$T$15:$AG$15</c:f>
              <c:numCache>
                <c:formatCode>0.00</c:formatCode>
                <c:ptCount val="14"/>
                <c:pt idx="1">
                  <c:v>33.322281167108756</c:v>
                </c:pt>
                <c:pt idx="4">
                  <c:v>44.18762746430999</c:v>
                </c:pt>
                <c:pt idx="5">
                  <c:v>24.285714285714288</c:v>
                </c:pt>
                <c:pt idx="7">
                  <c:v>49.586776859504134</c:v>
                </c:pt>
                <c:pt idx="12">
                  <c:v>36.307692307692307</c:v>
                </c:pt>
                <c:pt idx="13">
                  <c:v>36.625514403292186</c:v>
                </c:pt>
              </c:numCache>
            </c:numRef>
          </c:val>
          <c:smooth val="0"/>
        </c:ser>
        <c:ser>
          <c:idx val="2"/>
          <c:order val="3"/>
          <c:tx>
            <c:v>pd 3</c:v>
          </c:tx>
          <c:spPr>
            <a:ln w="12700">
              <a:solidFill>
                <a:srgbClr val="99CC00"/>
              </a:solidFill>
              <a:prstDash val="sysDash"/>
            </a:ln>
          </c:spPr>
          <c:marker>
            <c:symbol val="square"/>
            <c:size val="5"/>
            <c:spPr>
              <a:noFill/>
              <a:ln>
                <a:solidFill>
                  <a:srgbClr val="99CC00"/>
                </a:solidFill>
                <a:prstDash val="solid"/>
              </a:ln>
            </c:spPr>
          </c:marker>
          <c:val>
            <c:numRef>
              <c:f>'Previous data A12'!$T$16:$AG$16</c:f>
              <c:numCache>
                <c:formatCode>0.00</c:formatCode>
                <c:ptCount val="14"/>
                <c:pt idx="1">
                  <c:v>33.322281167108756</c:v>
                </c:pt>
                <c:pt idx="3">
                  <c:v>38.682581786030063</c:v>
                </c:pt>
                <c:pt idx="4">
                  <c:v>43.439836845683203</c:v>
                </c:pt>
                <c:pt idx="5">
                  <c:v>25.892857142857142</c:v>
                </c:pt>
                <c:pt idx="6">
                  <c:v>45.523906408952186</c:v>
                </c:pt>
                <c:pt idx="8">
                  <c:v>44.911413267408328</c:v>
                </c:pt>
                <c:pt idx="10">
                  <c:v>40.27690371302706</c:v>
                </c:pt>
                <c:pt idx="12">
                  <c:v>34.092307692307692</c:v>
                </c:pt>
                <c:pt idx="13">
                  <c:v>32.839506172839506</c:v>
                </c:pt>
              </c:numCache>
            </c:numRef>
          </c:val>
          <c:smooth val="0"/>
        </c:ser>
        <c:dLbls>
          <c:showLegendKey val="0"/>
          <c:showVal val="0"/>
          <c:showCatName val="0"/>
          <c:showSerName val="0"/>
          <c:showPercent val="0"/>
          <c:showBubbleSize val="0"/>
        </c:dLbls>
        <c:marker val="1"/>
        <c:smooth val="0"/>
        <c:axId val="101813248"/>
        <c:axId val="101823616"/>
      </c:lineChart>
      <c:catAx>
        <c:axId val="1018132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823616"/>
        <c:crosses val="autoZero"/>
        <c:auto val="1"/>
        <c:lblAlgn val="ctr"/>
        <c:lblOffset val="100"/>
        <c:tickLblSkip val="1"/>
        <c:tickMarkSkip val="1"/>
        <c:noMultiLvlLbl val="0"/>
      </c:catAx>
      <c:valAx>
        <c:axId val="101823616"/>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01410105757931E-2"/>
              <c:y val="0.297917272780909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813248"/>
        <c:crosses val="autoZero"/>
        <c:crossBetween val="between"/>
      </c:valAx>
      <c:spPr>
        <a:noFill/>
        <a:ln w="12700">
          <a:solidFill>
            <a:srgbClr val="808080"/>
          </a:solidFill>
          <a:prstDash val="solid"/>
        </a:ln>
      </c:spPr>
    </c:plotArea>
    <c:legend>
      <c:legendPos val="r"/>
      <c:layout>
        <c:manualLayout>
          <c:xMode val="edge"/>
          <c:yMode val="edge"/>
          <c:x val="0.89894242068155117"/>
          <c:y val="6.6666802300623176E-2"/>
          <c:w val="9.5182138660399526E-2"/>
          <c:h val="0.16041699303587451"/>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80846063454759"/>
          <c:y val="6.8750139872517643E-2"/>
          <c:w val="0.78495887191539371"/>
          <c:h val="0.80208496517937256"/>
        </c:manualLayout>
      </c:layout>
      <c:lineChart>
        <c:grouping val="standard"/>
        <c:varyColors val="0"/>
        <c:ser>
          <c:idx val="10"/>
          <c:order val="0"/>
          <c:tx>
            <c:v>12051</c:v>
          </c:tx>
          <c:spPr>
            <a:ln w="25400">
              <a:solidFill>
                <a:srgbClr val="99CC00"/>
              </a:solidFill>
              <a:prstDash val="solid"/>
            </a:ln>
          </c:spPr>
          <c:marker>
            <c:symbol val="square"/>
            <c:size val="5"/>
            <c:spPr>
              <a:solidFill>
                <a:srgbClr val="99CC00"/>
              </a:solidFill>
              <a:ln>
                <a:solidFill>
                  <a:srgbClr val="99CC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data'!$V$6:$AI$6</c:f>
              <c:numCache>
                <c:formatCode>General</c:formatCode>
                <c:ptCount val="14"/>
                <c:pt idx="0">
                  <c:v>29.403493821900298</c:v>
                </c:pt>
                <c:pt idx="1">
                  <c:v>33.305702917771889</c:v>
                </c:pt>
                <c:pt idx="2">
                  <c:v>36.307519640852973</c:v>
                </c:pt>
                <c:pt idx="3">
                  <c:v>36.372679045092831</c:v>
                </c:pt>
                <c:pt idx="4">
                  <c:v>41.315431679129837</c:v>
                </c:pt>
                <c:pt idx="5">
                  <c:v>24.044642857142858</c:v>
                </c:pt>
                <c:pt idx="6">
                  <c:v>40.851135978297734</c:v>
                </c:pt>
                <c:pt idx="7">
                  <c:v>41.900826446280988</c:v>
                </c:pt>
                <c:pt idx="8">
                  <c:v>40.543881334981457</c:v>
                </c:pt>
                <c:pt idx="9">
                  <c:v>38.255395683453237</c:v>
                </c:pt>
                <c:pt idx="10">
                  <c:v>37.142857142857139</c:v>
                </c:pt>
                <c:pt idx="11">
                  <c:v>#N/A</c:v>
                </c:pt>
                <c:pt idx="12">
                  <c:v>32.108717948717953</c:v>
                </c:pt>
                <c:pt idx="13">
                  <c:v>31.5761316872428</c:v>
                </c:pt>
              </c:numCache>
            </c:numRef>
          </c:val>
          <c:smooth val="0"/>
        </c:ser>
        <c:ser>
          <c:idx val="0"/>
          <c:order val="1"/>
          <c:tx>
            <c:v>pd 1</c:v>
          </c:tx>
          <c:spPr>
            <a:ln w="12700">
              <a:solidFill>
                <a:srgbClr val="99CC00"/>
              </a:solidFill>
              <a:prstDash val="sysDash"/>
            </a:ln>
          </c:spPr>
          <c:marker>
            <c:symbol val="square"/>
            <c:size val="5"/>
            <c:spPr>
              <a:noFill/>
              <a:ln>
                <a:solidFill>
                  <a:srgbClr val="99CC00"/>
                </a:solidFill>
                <a:prstDash val="solid"/>
              </a:ln>
            </c:spPr>
          </c:marker>
          <c:val>
            <c:numRef>
              <c:f>'Previous data A12'!$T$17:$AG$17</c:f>
              <c:numCache>
                <c:formatCode>0.00</c:formatCode>
                <c:ptCount val="14"/>
                <c:pt idx="0">
                  <c:v>25.138474648487435</c:v>
                </c:pt>
                <c:pt idx="1">
                  <c:v>29.509283819628649</c:v>
                </c:pt>
                <c:pt idx="2">
                  <c:v>35.914702581369248</c:v>
                </c:pt>
                <c:pt idx="3">
                  <c:v>34.703801945181254</c:v>
                </c:pt>
                <c:pt idx="4">
                  <c:v>37.321549966009513</c:v>
                </c:pt>
                <c:pt idx="5">
                  <c:v>23.214285714285715</c:v>
                </c:pt>
                <c:pt idx="6">
                  <c:v>34.079348931841302</c:v>
                </c:pt>
                <c:pt idx="7">
                  <c:v>37.190082644628106</c:v>
                </c:pt>
                <c:pt idx="8">
                  <c:v>29.666254635352288</c:v>
                </c:pt>
                <c:pt idx="10">
                  <c:v>33.983637507866582</c:v>
                </c:pt>
                <c:pt idx="12">
                  <c:v>30.769230769230766</c:v>
                </c:pt>
                <c:pt idx="13">
                  <c:v>45.267489711934161</c:v>
                </c:pt>
              </c:numCache>
            </c:numRef>
          </c:val>
          <c:smooth val="0"/>
        </c:ser>
        <c:ser>
          <c:idx val="1"/>
          <c:order val="2"/>
          <c:tx>
            <c:v>pd 2</c:v>
          </c:tx>
          <c:spPr>
            <a:ln w="12700">
              <a:solidFill>
                <a:srgbClr val="99CC00"/>
              </a:solidFill>
              <a:prstDash val="sysDash"/>
            </a:ln>
          </c:spPr>
          <c:marker>
            <c:symbol val="square"/>
            <c:size val="5"/>
            <c:spPr>
              <a:noFill/>
              <a:ln>
                <a:solidFill>
                  <a:srgbClr val="99CC00"/>
                </a:solidFill>
                <a:prstDash val="solid"/>
              </a:ln>
            </c:spPr>
          </c:marker>
          <c:val>
            <c:numRef>
              <c:f>'Previous data A12'!$T$19:$AG$19</c:f>
              <c:numCache>
                <c:formatCode>0.00</c:formatCode>
                <c:ptCount val="14"/>
                <c:pt idx="0">
                  <c:v>31.529612270984238</c:v>
                </c:pt>
                <c:pt idx="1">
                  <c:v>46.419098143236077</c:v>
                </c:pt>
                <c:pt idx="3">
                  <c:v>41.998231653404062</c:v>
                </c:pt>
                <c:pt idx="4">
                  <c:v>46.9068660774983</c:v>
                </c:pt>
                <c:pt idx="5">
                  <c:v>23.214285714285715</c:v>
                </c:pt>
                <c:pt idx="6">
                  <c:v>34.587995930824007</c:v>
                </c:pt>
                <c:pt idx="7">
                  <c:v>49.586776859504134</c:v>
                </c:pt>
                <c:pt idx="8">
                  <c:v>0</c:v>
                </c:pt>
                <c:pt idx="9">
                  <c:v>43.165467625899282</c:v>
                </c:pt>
                <c:pt idx="11">
                  <c:v>28.512396694214875</c:v>
                </c:pt>
                <c:pt idx="12">
                  <c:v>37.538461538461533</c:v>
                </c:pt>
                <c:pt idx="13">
                  <c:v>30.041152263374485</c:v>
                </c:pt>
              </c:numCache>
            </c:numRef>
          </c:val>
          <c:smooth val="0"/>
        </c:ser>
        <c:ser>
          <c:idx val="2"/>
          <c:order val="3"/>
          <c:tx>
            <c:v>pd 3</c:v>
          </c:tx>
          <c:spPr>
            <a:ln w="12700">
              <a:solidFill>
                <a:srgbClr val="99CC00"/>
              </a:solidFill>
              <a:prstDash val="sysDash"/>
            </a:ln>
          </c:spPr>
          <c:marker>
            <c:symbol val="square"/>
            <c:size val="5"/>
            <c:spPr>
              <a:noFill/>
              <a:ln>
                <a:solidFill>
                  <a:srgbClr val="99CC00"/>
                </a:solidFill>
                <a:prstDash val="solid"/>
              </a:ln>
            </c:spPr>
          </c:marker>
          <c:val>
            <c:numRef>
              <c:f>'Previous data A12'!$T$20:$AG$20</c:f>
              <c:numCache>
                <c:formatCode>0.00</c:formatCode>
                <c:ptCount val="14"/>
                <c:pt idx="0">
                  <c:v>32.381763953983807</c:v>
                </c:pt>
                <c:pt idx="1">
                  <c:v>39.787798408488065</c:v>
                </c:pt>
                <c:pt idx="2">
                  <c:v>34.792368125701458</c:v>
                </c:pt>
                <c:pt idx="3">
                  <c:v>41.998231653404062</c:v>
                </c:pt>
                <c:pt idx="4">
                  <c:v>45.547246770904145</c:v>
                </c:pt>
                <c:pt idx="5">
                  <c:v>21.428571428571427</c:v>
                </c:pt>
                <c:pt idx="6">
                  <c:v>34.079348931841302</c:v>
                </c:pt>
                <c:pt idx="7">
                  <c:v>41.32231404958678</c:v>
                </c:pt>
                <c:pt idx="8">
                  <c:v>36.670786979810465</c:v>
                </c:pt>
                <c:pt idx="9">
                  <c:v>41.366906474820141</c:v>
                </c:pt>
                <c:pt idx="10">
                  <c:v>36.500943989930768</c:v>
                </c:pt>
                <c:pt idx="11">
                  <c:v>28.099173553719012</c:v>
                </c:pt>
                <c:pt idx="12">
                  <c:v>34.46153846153846</c:v>
                </c:pt>
                <c:pt idx="13">
                  <c:v>29.62962962962963</c:v>
                </c:pt>
              </c:numCache>
            </c:numRef>
          </c:val>
          <c:smooth val="0"/>
        </c:ser>
        <c:ser>
          <c:idx val="3"/>
          <c:order val="4"/>
          <c:tx>
            <c:v>pd 4</c:v>
          </c:tx>
          <c:spPr>
            <a:ln w="12700">
              <a:solidFill>
                <a:srgbClr val="99CC00"/>
              </a:solidFill>
              <a:prstDash val="sysDash"/>
            </a:ln>
          </c:spPr>
          <c:marker>
            <c:symbol val="square"/>
            <c:size val="5"/>
            <c:spPr>
              <a:noFill/>
              <a:ln>
                <a:solidFill>
                  <a:srgbClr val="99CC00"/>
                </a:solidFill>
                <a:prstDash val="solid"/>
              </a:ln>
            </c:spPr>
          </c:marker>
          <c:val>
            <c:numRef>
              <c:f>'Previous data A12'!$T$21:$AG$21</c:f>
              <c:numCache>
                <c:formatCode>0.00</c:formatCode>
                <c:ptCount val="14"/>
                <c:pt idx="0">
                  <c:v>27.82275244993609</c:v>
                </c:pt>
                <c:pt idx="1">
                  <c:v>31.830238726790451</c:v>
                </c:pt>
                <c:pt idx="3">
                  <c:v>34.040671971706452</c:v>
                </c:pt>
                <c:pt idx="4">
                  <c:v>38.613188307273958</c:v>
                </c:pt>
                <c:pt idx="5">
                  <c:v>21.964285714285712</c:v>
                </c:pt>
                <c:pt idx="6">
                  <c:v>40.132248219735501</c:v>
                </c:pt>
                <c:pt idx="8">
                  <c:v>37.288833951380305</c:v>
                </c:pt>
                <c:pt idx="10">
                  <c:v>35.053492762743865</c:v>
                </c:pt>
                <c:pt idx="12">
                  <c:v>33.6</c:v>
                </c:pt>
              </c:numCache>
            </c:numRef>
          </c:val>
          <c:smooth val="0"/>
        </c:ser>
        <c:ser>
          <c:idx val="4"/>
          <c:order val="5"/>
          <c:tx>
            <c:v>pd 5</c:v>
          </c:tx>
          <c:spPr>
            <a:ln w="12700">
              <a:solidFill>
                <a:srgbClr val="99CC00"/>
              </a:solidFill>
              <a:prstDash val="sysDash"/>
            </a:ln>
          </c:spPr>
          <c:marker>
            <c:symbol val="square"/>
            <c:size val="5"/>
            <c:spPr>
              <a:noFill/>
              <a:ln>
                <a:solidFill>
                  <a:srgbClr val="99CC00"/>
                </a:solidFill>
                <a:prstDash val="solid"/>
              </a:ln>
            </c:spPr>
          </c:marker>
          <c:val>
            <c:numRef>
              <c:f>'Previous data A12'!$T$22:$AG$22</c:f>
              <c:numCache>
                <c:formatCode>0.00</c:formatCode>
                <c:ptCount val="14"/>
                <c:pt idx="0">
                  <c:v>30.7762180186416</c:v>
                </c:pt>
                <c:pt idx="1">
                  <c:v>33.358221735551432</c:v>
                </c:pt>
                <c:pt idx="2">
                  <c:v>35.739607704427414</c:v>
                </c:pt>
                <c:pt idx="3">
                  <c:v>34.061432036184932</c:v>
                </c:pt>
                <c:pt idx="4">
                  <c:v>38.736808213312159</c:v>
                </c:pt>
                <c:pt idx="5">
                  <c:v>24.587548557702746</c:v>
                </c:pt>
                <c:pt idx="6">
                  <c:v>41.005368487625326</c:v>
                </c:pt>
                <c:pt idx="7">
                  <c:v>41.09225596916508</c:v>
                </c:pt>
                <c:pt idx="8">
                  <c:v>39.208359979871759</c:v>
                </c:pt>
                <c:pt idx="9">
                  <c:v>36.818742212754479</c:v>
                </c:pt>
                <c:pt idx="10">
                  <c:v>35.718031842545166</c:v>
                </c:pt>
                <c:pt idx="11">
                  <c:v>36.913735148502916</c:v>
                </c:pt>
                <c:pt idx="12">
                  <c:v>31.778494394879669</c:v>
                </c:pt>
                <c:pt idx="13">
                  <c:v>30.148876466057835</c:v>
                </c:pt>
              </c:numCache>
            </c:numRef>
          </c:val>
          <c:smooth val="0"/>
        </c:ser>
        <c:dLbls>
          <c:showLegendKey val="0"/>
          <c:showVal val="0"/>
          <c:showCatName val="0"/>
          <c:showSerName val="0"/>
          <c:showPercent val="0"/>
          <c:showBubbleSize val="0"/>
        </c:dLbls>
        <c:marker val="1"/>
        <c:smooth val="0"/>
        <c:axId val="102011264"/>
        <c:axId val="102013184"/>
      </c:lineChart>
      <c:catAx>
        <c:axId val="1020112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2013184"/>
        <c:crosses val="autoZero"/>
        <c:auto val="1"/>
        <c:lblAlgn val="ctr"/>
        <c:lblOffset val="100"/>
        <c:tickLblSkip val="1"/>
        <c:tickMarkSkip val="1"/>
        <c:noMultiLvlLbl val="0"/>
      </c:catAx>
      <c:valAx>
        <c:axId val="102013184"/>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01410105757931E-2"/>
              <c:y val="0.297917272780909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2011264"/>
        <c:crosses val="autoZero"/>
        <c:crossBetween val="between"/>
      </c:valAx>
      <c:spPr>
        <a:noFill/>
        <a:ln w="12700">
          <a:solidFill>
            <a:srgbClr val="808080"/>
          </a:solidFill>
          <a:prstDash val="solid"/>
        </a:ln>
      </c:spPr>
    </c:plotArea>
    <c:legend>
      <c:legendPos val="r"/>
      <c:layout>
        <c:manualLayout>
          <c:xMode val="edge"/>
          <c:yMode val="edge"/>
          <c:x val="0.89189189189189189"/>
          <c:y val="6.8750139872517643E-2"/>
          <c:w val="9.5182138660399526E-2"/>
          <c:h val="0.2395838207678645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573443008225618"/>
          <c:y val="6.8750139872517643E-2"/>
          <c:w val="0.77203290246768508"/>
          <c:h val="0.80208496517937256"/>
        </c:manualLayout>
      </c:layout>
      <c:lineChart>
        <c:grouping val="standard"/>
        <c:varyColors val="0"/>
        <c:ser>
          <c:idx val="11"/>
          <c:order val="0"/>
          <c:tx>
            <c:v>12052</c:v>
          </c:tx>
          <c:spPr>
            <a:ln w="25400">
              <a:solidFill>
                <a:srgbClr val="993300"/>
              </a:solidFill>
              <a:prstDash val="solid"/>
            </a:ln>
          </c:spPr>
          <c:marker>
            <c:symbol val="square"/>
            <c:size val="5"/>
            <c:spPr>
              <a:solidFill>
                <a:srgbClr val="993300"/>
              </a:solidFill>
              <a:ln>
                <a:solidFill>
                  <a:srgbClr val="993300"/>
                </a:solidFill>
                <a:prstDash val="solid"/>
              </a:ln>
            </c:spPr>
          </c:marker>
          <c:cat>
            <c:strRef>
              <c:f>'Raw data'!$V$2:$AI$2</c:f>
              <c:strCache>
                <c:ptCount val="14"/>
                <c:pt idx="0">
                  <c:v>La</c:v>
                </c:pt>
                <c:pt idx="1">
                  <c:v>Ce</c:v>
                </c:pt>
                <c:pt idx="2">
                  <c:v>Pr</c:v>
                </c:pt>
                <c:pt idx="3">
                  <c:v>Nd</c:v>
                </c:pt>
                <c:pt idx="4">
                  <c:v>Sm</c:v>
                </c:pt>
                <c:pt idx="5">
                  <c:v>Eu</c:v>
                </c:pt>
                <c:pt idx="6">
                  <c:v>Gd</c:v>
                </c:pt>
                <c:pt idx="7">
                  <c:v>Tb</c:v>
                </c:pt>
                <c:pt idx="8">
                  <c:v>Dy</c:v>
                </c:pt>
                <c:pt idx="9">
                  <c:v>Ho</c:v>
                </c:pt>
                <c:pt idx="10">
                  <c:v>Er</c:v>
                </c:pt>
                <c:pt idx="11">
                  <c:v>Tm</c:v>
                </c:pt>
                <c:pt idx="12">
                  <c:v>Yb</c:v>
                </c:pt>
                <c:pt idx="13">
                  <c:v>Lu</c:v>
                </c:pt>
              </c:strCache>
            </c:strRef>
          </c:cat>
          <c:val>
            <c:numRef>
              <c:f>'Raw data'!$V$5:$AI$5</c:f>
              <c:numCache>
                <c:formatCode>General</c:formatCode>
                <c:ptCount val="14"/>
                <c:pt idx="0">
                  <c:v>29.953131657435026</c:v>
                </c:pt>
                <c:pt idx="1">
                  <c:v>32.42705570291777</c:v>
                </c:pt>
                <c:pt idx="2">
                  <c:v>33.434343434343432</c:v>
                </c:pt>
                <c:pt idx="3">
                  <c:v>32.062334217506631</c:v>
                </c:pt>
                <c:pt idx="4">
                  <c:v>34.306594153636979</c:v>
                </c:pt>
                <c:pt idx="5">
                  <c:v>18.732142857142854</c:v>
                </c:pt>
                <c:pt idx="6">
                  <c:v>33.102746693794508</c:v>
                </c:pt>
                <c:pt idx="7">
                  <c:v>33.939393939393938</c:v>
                </c:pt>
                <c:pt idx="8">
                  <c:v>32.427894519983518</c:v>
                </c:pt>
                <c:pt idx="9">
                  <c:v>30.557553956834536</c:v>
                </c:pt>
                <c:pt idx="10">
                  <c:v>30.023075309418921</c:v>
                </c:pt>
                <c:pt idx="11">
                  <c:v>#N/A</c:v>
                </c:pt>
                <c:pt idx="12">
                  <c:v>26.057435897435894</c:v>
                </c:pt>
                <c:pt idx="13">
                  <c:v>25.736625514403293</c:v>
                </c:pt>
              </c:numCache>
            </c:numRef>
          </c:val>
          <c:smooth val="0"/>
        </c:ser>
        <c:ser>
          <c:idx val="0"/>
          <c:order val="1"/>
          <c:tx>
            <c:v>pd 1</c:v>
          </c:tx>
          <c:spPr>
            <a:ln w="12700">
              <a:solidFill>
                <a:srgbClr val="993300"/>
              </a:solidFill>
              <a:prstDash val="sysDash"/>
            </a:ln>
          </c:spPr>
          <c:marker>
            <c:symbol val="square"/>
            <c:size val="5"/>
            <c:spPr>
              <a:noFill/>
              <a:ln>
                <a:solidFill>
                  <a:srgbClr val="993300"/>
                </a:solidFill>
                <a:prstDash val="solid"/>
              </a:ln>
            </c:spPr>
          </c:marker>
          <c:val>
            <c:numRef>
              <c:f>'Previous data A12'!$T$26:$AG$26</c:f>
              <c:numCache>
                <c:formatCode>0.00</c:formatCode>
                <c:ptCount val="14"/>
                <c:pt idx="0">
                  <c:v>26.84277801448658</c:v>
                </c:pt>
                <c:pt idx="1">
                  <c:v>34.814323607427056</c:v>
                </c:pt>
                <c:pt idx="2">
                  <c:v>29.180695847362514</c:v>
                </c:pt>
                <c:pt idx="3">
                  <c:v>37.577365163572061</c:v>
                </c:pt>
                <c:pt idx="4">
                  <c:v>42.828008157715836</c:v>
                </c:pt>
                <c:pt idx="5">
                  <c:v>16.071428571428573</c:v>
                </c:pt>
                <c:pt idx="6">
                  <c:v>45.778229908443542</c:v>
                </c:pt>
                <c:pt idx="7">
                  <c:v>55.096418732782368</c:v>
                </c:pt>
                <c:pt idx="8">
                  <c:v>39.555006180469711</c:v>
                </c:pt>
                <c:pt idx="10">
                  <c:v>45.311516677155439</c:v>
                </c:pt>
                <c:pt idx="12">
                  <c:v>32.615384615384613</c:v>
                </c:pt>
              </c:numCache>
            </c:numRef>
          </c:val>
          <c:smooth val="0"/>
        </c:ser>
        <c:ser>
          <c:idx val="1"/>
          <c:order val="2"/>
          <c:tx>
            <c:v>pd 2</c:v>
          </c:tx>
          <c:spPr>
            <a:ln w="12700">
              <a:solidFill>
                <a:srgbClr val="993300"/>
              </a:solidFill>
              <a:prstDash val="sysDash"/>
            </a:ln>
          </c:spPr>
          <c:marker>
            <c:symbol val="square"/>
            <c:size val="5"/>
            <c:spPr>
              <a:noFill/>
              <a:ln>
                <a:solidFill>
                  <a:srgbClr val="993300"/>
                </a:solidFill>
                <a:prstDash val="solid"/>
              </a:ln>
            </c:spPr>
          </c:marker>
          <c:val>
            <c:numRef>
              <c:f>'Previous data A12'!$T$27:$AG$27</c:f>
              <c:numCache>
                <c:formatCode>0.00</c:formatCode>
                <c:ptCount val="14"/>
                <c:pt idx="0">
                  <c:v>28.547081380485729</c:v>
                </c:pt>
                <c:pt idx="1">
                  <c:v>74.602122015915128</c:v>
                </c:pt>
                <c:pt idx="4">
                  <c:v>23.793337865397689</c:v>
                </c:pt>
                <c:pt idx="5">
                  <c:v>20.714285714285712</c:v>
                </c:pt>
                <c:pt idx="7">
                  <c:v>49.035812672176313</c:v>
                </c:pt>
                <c:pt idx="8">
                  <c:v>58.508446641944786</c:v>
                </c:pt>
                <c:pt idx="12">
                  <c:v>22.76923076923077</c:v>
                </c:pt>
                <c:pt idx="13">
                  <c:v>36.625514403292186</c:v>
                </c:pt>
              </c:numCache>
            </c:numRef>
          </c:val>
          <c:smooth val="0"/>
        </c:ser>
        <c:ser>
          <c:idx val="2"/>
          <c:order val="3"/>
          <c:tx>
            <c:v>pd 3</c:v>
          </c:tx>
          <c:spPr>
            <a:ln w="12700">
              <a:solidFill>
                <a:srgbClr val="993300"/>
              </a:solidFill>
              <a:prstDash val="sysDash"/>
            </a:ln>
          </c:spPr>
          <c:marker>
            <c:symbol val="square"/>
            <c:size val="5"/>
            <c:spPr>
              <a:noFill/>
              <a:ln>
                <a:solidFill>
                  <a:srgbClr val="993300"/>
                </a:solidFill>
                <a:prstDash val="solid"/>
              </a:ln>
            </c:spPr>
          </c:marker>
          <c:val>
            <c:numRef>
              <c:f>'Previous data A12'!$T$28:$AG$28</c:f>
              <c:numCache>
                <c:formatCode>0.00</c:formatCode>
                <c:ptCount val="14"/>
                <c:pt idx="0">
                  <c:v>31.529612270984238</c:v>
                </c:pt>
                <c:pt idx="1">
                  <c:v>33.156498673740053</c:v>
                </c:pt>
                <c:pt idx="3">
                  <c:v>43.103448275862064</c:v>
                </c:pt>
                <c:pt idx="4">
                  <c:v>39.428959891230456</c:v>
                </c:pt>
                <c:pt idx="5">
                  <c:v>18.035714285714285</c:v>
                </c:pt>
                <c:pt idx="6">
                  <c:v>36.113936927772123</c:v>
                </c:pt>
                <c:pt idx="7">
                  <c:v>44.628099173553721</c:v>
                </c:pt>
                <c:pt idx="8">
                  <c:v>21.837659662134321</c:v>
                </c:pt>
                <c:pt idx="11">
                  <c:v>29.75206611570248</c:v>
                </c:pt>
                <c:pt idx="12">
                  <c:v>27.69230769230769</c:v>
                </c:pt>
                <c:pt idx="13">
                  <c:v>26.337448559670783</c:v>
                </c:pt>
              </c:numCache>
            </c:numRef>
          </c:val>
          <c:smooth val="0"/>
        </c:ser>
        <c:ser>
          <c:idx val="3"/>
          <c:order val="4"/>
          <c:tx>
            <c:v>pd 4</c:v>
          </c:tx>
          <c:spPr>
            <a:ln w="12700">
              <a:solidFill>
                <a:srgbClr val="993300"/>
              </a:solidFill>
              <a:prstDash val="sysDash"/>
            </a:ln>
          </c:spPr>
          <c:marker>
            <c:symbol val="square"/>
            <c:size val="5"/>
            <c:spPr>
              <a:noFill/>
              <a:ln>
                <a:solidFill>
                  <a:srgbClr val="993300"/>
                </a:solidFill>
                <a:prstDash val="solid"/>
              </a:ln>
            </c:spPr>
          </c:marker>
          <c:val>
            <c:numRef>
              <c:f>'Previous data A12'!$T$29:$AG$29</c:f>
              <c:numCache>
                <c:formatCode>0.00</c:formatCode>
                <c:ptCount val="14"/>
                <c:pt idx="0">
                  <c:v>27.780144865786109</c:v>
                </c:pt>
                <c:pt idx="1">
                  <c:v>34.814323607427056</c:v>
                </c:pt>
                <c:pt idx="4">
                  <c:v>30.591434398368456</c:v>
                </c:pt>
                <c:pt idx="5">
                  <c:v>19.285714285714288</c:v>
                </c:pt>
                <c:pt idx="7">
                  <c:v>37.190082644628106</c:v>
                </c:pt>
                <c:pt idx="8">
                  <c:v>30.655129789864031</c:v>
                </c:pt>
                <c:pt idx="9">
                  <c:v>24.100719424460433</c:v>
                </c:pt>
                <c:pt idx="12">
                  <c:v>22.76923076923077</c:v>
                </c:pt>
                <c:pt idx="13">
                  <c:v>23.868312757201647</c:v>
                </c:pt>
              </c:numCache>
            </c:numRef>
          </c:val>
          <c:smooth val="0"/>
        </c:ser>
        <c:ser>
          <c:idx val="4"/>
          <c:order val="5"/>
          <c:tx>
            <c:v>pd 5</c:v>
          </c:tx>
          <c:spPr>
            <a:ln w="12700">
              <a:solidFill>
                <a:srgbClr val="993300"/>
              </a:solidFill>
              <a:prstDash val="sysDash"/>
            </a:ln>
          </c:spPr>
          <c:marker>
            <c:symbol val="square"/>
            <c:size val="5"/>
            <c:spPr>
              <a:noFill/>
              <a:ln>
                <a:solidFill>
                  <a:srgbClr val="993300"/>
                </a:solidFill>
                <a:prstDash val="solid"/>
              </a:ln>
            </c:spPr>
          </c:marker>
          <c:val>
            <c:numRef>
              <c:f>'Previous data A12'!$T$30:$AG$30</c:f>
              <c:numCache>
                <c:formatCode>0.00</c:formatCode>
                <c:ptCount val="14"/>
                <c:pt idx="1">
                  <c:v>31.167108753315652</c:v>
                </c:pt>
                <c:pt idx="3">
                  <c:v>32.49336870026525</c:v>
                </c:pt>
                <c:pt idx="4">
                  <c:v>33.378653976886469</c:v>
                </c:pt>
                <c:pt idx="5">
                  <c:v>18.571428571428573</c:v>
                </c:pt>
                <c:pt idx="6">
                  <c:v>34.944048830111903</c:v>
                </c:pt>
                <c:pt idx="8">
                  <c:v>31.891223733003709</c:v>
                </c:pt>
                <c:pt idx="10">
                  <c:v>28.634361233480174</c:v>
                </c:pt>
                <c:pt idx="12">
                  <c:v>26.584615384615386</c:v>
                </c:pt>
                <c:pt idx="13">
                  <c:v>26.790123456790127</c:v>
                </c:pt>
              </c:numCache>
            </c:numRef>
          </c:val>
          <c:smooth val="0"/>
        </c:ser>
        <c:ser>
          <c:idx val="5"/>
          <c:order val="6"/>
          <c:tx>
            <c:v>pd 6</c:v>
          </c:tx>
          <c:spPr>
            <a:ln w="12700">
              <a:solidFill>
                <a:srgbClr val="800000"/>
              </a:solidFill>
              <a:prstDash val="sysDash"/>
            </a:ln>
          </c:spPr>
          <c:marker>
            <c:symbol val="square"/>
            <c:size val="5"/>
            <c:spPr>
              <a:noFill/>
              <a:ln>
                <a:solidFill>
                  <a:srgbClr val="800000"/>
                </a:solidFill>
                <a:prstDash val="solid"/>
              </a:ln>
            </c:spPr>
          </c:marker>
          <c:val>
            <c:numRef>
              <c:f>'Previous data A12'!$T$31:$AG$31</c:f>
              <c:numCache>
                <c:formatCode>0.00</c:formatCode>
                <c:ptCount val="14"/>
                <c:pt idx="0">
                  <c:v>27.780144865786109</c:v>
                </c:pt>
                <c:pt idx="4">
                  <c:v>30.591434398368456</c:v>
                </c:pt>
                <c:pt idx="12">
                  <c:v>22.76923076923077</c:v>
                </c:pt>
                <c:pt idx="13">
                  <c:v>156.37860082304528</c:v>
                </c:pt>
              </c:numCache>
            </c:numRef>
          </c:val>
          <c:smooth val="0"/>
        </c:ser>
        <c:ser>
          <c:idx val="6"/>
          <c:order val="7"/>
          <c:tx>
            <c:v>pd 7</c:v>
          </c:tx>
          <c:spPr>
            <a:ln w="12700">
              <a:solidFill>
                <a:srgbClr val="993300"/>
              </a:solidFill>
              <a:prstDash val="sysDash"/>
            </a:ln>
          </c:spPr>
          <c:marker>
            <c:symbol val="square"/>
            <c:size val="5"/>
            <c:spPr>
              <a:noFill/>
              <a:ln>
                <a:solidFill>
                  <a:srgbClr val="993300"/>
                </a:solidFill>
                <a:prstDash val="solid"/>
              </a:ln>
            </c:spPr>
          </c:marker>
          <c:val>
            <c:numRef>
              <c:f>'Previous data A12'!$T$32:$AG$32</c:f>
              <c:numCache>
                <c:formatCode>0.00</c:formatCode>
                <c:ptCount val="14"/>
                <c:pt idx="0">
                  <c:v>21.303792074989349</c:v>
                </c:pt>
                <c:pt idx="1">
                  <c:v>19.893899204244033</c:v>
                </c:pt>
              </c:numCache>
            </c:numRef>
          </c:val>
          <c:smooth val="0"/>
        </c:ser>
        <c:dLbls>
          <c:showLegendKey val="0"/>
          <c:showVal val="0"/>
          <c:showCatName val="0"/>
          <c:showSerName val="0"/>
          <c:showPercent val="0"/>
          <c:showBubbleSize val="0"/>
        </c:dLbls>
        <c:marker val="1"/>
        <c:smooth val="0"/>
        <c:axId val="101922688"/>
        <c:axId val="101924224"/>
      </c:lineChart>
      <c:catAx>
        <c:axId val="101922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924224"/>
        <c:crosses val="autoZero"/>
        <c:auto val="1"/>
        <c:lblAlgn val="ctr"/>
        <c:lblOffset val="100"/>
        <c:tickLblSkip val="1"/>
        <c:tickMarkSkip val="1"/>
        <c:noMultiLvlLbl val="0"/>
      </c:catAx>
      <c:valAx>
        <c:axId val="101924224"/>
        <c:scaling>
          <c:logBase val="10"/>
          <c:orientation val="minMax"/>
          <c:min val="10"/>
        </c:scaling>
        <c:delete val="0"/>
        <c:axPos val="l"/>
        <c:title>
          <c:tx>
            <c:rich>
              <a:bodyPr/>
              <a:lstStyle/>
              <a:p>
                <a:pPr>
                  <a:defRPr sz="1200" b="1" i="0" u="none" strike="noStrike" baseline="0">
                    <a:solidFill>
                      <a:srgbClr val="000000"/>
                    </a:solidFill>
                    <a:latin typeface="Arial"/>
                    <a:ea typeface="Arial"/>
                    <a:cs typeface="Arial"/>
                  </a:defRPr>
                </a:pPr>
                <a:r>
                  <a:rPr lang="en-US"/>
                  <a:t>Sample/CI-Chondrite</a:t>
                </a:r>
              </a:p>
            </c:rich>
          </c:tx>
          <c:layout>
            <c:manualLayout>
              <c:xMode val="edge"/>
              <c:yMode val="edge"/>
              <c:x val="1.8801410105757931E-2"/>
              <c:y val="0.2979172727809097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500" b="1" i="0" u="none" strike="noStrike" baseline="0">
                <a:solidFill>
                  <a:srgbClr val="000000"/>
                </a:solidFill>
                <a:latin typeface="Arial"/>
                <a:ea typeface="Arial"/>
                <a:cs typeface="Arial"/>
              </a:defRPr>
            </a:pPr>
            <a:endParaRPr lang="en-US"/>
          </a:p>
        </c:txPr>
        <c:crossAx val="101922688"/>
        <c:crosses val="autoZero"/>
        <c:crossBetween val="between"/>
      </c:valAx>
      <c:spPr>
        <a:noFill/>
        <a:ln w="12700">
          <a:solidFill>
            <a:srgbClr val="808080"/>
          </a:solidFill>
          <a:prstDash val="solid"/>
        </a:ln>
      </c:spPr>
    </c:plotArea>
    <c:legend>
      <c:legendPos val="r"/>
      <c:layout>
        <c:manualLayout>
          <c:xMode val="edge"/>
          <c:yMode val="edge"/>
          <c:x val="0.89894242068155117"/>
          <c:y val="6.8750139872517643E-2"/>
          <c:w val="9.5182138660399526E-2"/>
          <c:h val="0.3187506484998545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0.xml"/><Relationship Id="rId13" Type="http://schemas.openxmlformats.org/officeDocument/2006/relationships/chart" Target="../charts/chart15.xml"/><Relationship Id="rId18" Type="http://schemas.openxmlformats.org/officeDocument/2006/relationships/chart" Target="../charts/chart20.xml"/><Relationship Id="rId3" Type="http://schemas.openxmlformats.org/officeDocument/2006/relationships/chart" Target="../charts/chart5.xml"/><Relationship Id="rId21" Type="http://schemas.openxmlformats.org/officeDocument/2006/relationships/chart" Target="../charts/chart23.xml"/><Relationship Id="rId7" Type="http://schemas.openxmlformats.org/officeDocument/2006/relationships/chart" Target="../charts/chart9.xml"/><Relationship Id="rId12" Type="http://schemas.openxmlformats.org/officeDocument/2006/relationships/chart" Target="../charts/chart14.xml"/><Relationship Id="rId17" Type="http://schemas.openxmlformats.org/officeDocument/2006/relationships/chart" Target="../charts/chart19.xml"/><Relationship Id="rId2" Type="http://schemas.openxmlformats.org/officeDocument/2006/relationships/chart" Target="../charts/chart4.xml"/><Relationship Id="rId16" Type="http://schemas.openxmlformats.org/officeDocument/2006/relationships/chart" Target="../charts/chart18.xml"/><Relationship Id="rId20" Type="http://schemas.openxmlformats.org/officeDocument/2006/relationships/chart" Target="../charts/chart22.xml"/><Relationship Id="rId1" Type="http://schemas.openxmlformats.org/officeDocument/2006/relationships/chart" Target="../charts/chart3.xml"/><Relationship Id="rId6" Type="http://schemas.openxmlformats.org/officeDocument/2006/relationships/chart" Target="../charts/chart8.xml"/><Relationship Id="rId11" Type="http://schemas.openxmlformats.org/officeDocument/2006/relationships/chart" Target="../charts/chart13.xml"/><Relationship Id="rId5" Type="http://schemas.openxmlformats.org/officeDocument/2006/relationships/chart" Target="../charts/chart7.xml"/><Relationship Id="rId15" Type="http://schemas.openxmlformats.org/officeDocument/2006/relationships/chart" Target="../charts/chart17.xml"/><Relationship Id="rId23" Type="http://schemas.openxmlformats.org/officeDocument/2006/relationships/chart" Target="../charts/chart25.xml"/><Relationship Id="rId10" Type="http://schemas.openxmlformats.org/officeDocument/2006/relationships/chart" Target="../charts/chart12.xml"/><Relationship Id="rId19" Type="http://schemas.openxmlformats.org/officeDocument/2006/relationships/chart" Target="../charts/chart21.xml"/><Relationship Id="rId4" Type="http://schemas.openxmlformats.org/officeDocument/2006/relationships/chart" Target="../charts/chart6.xml"/><Relationship Id="rId9" Type="http://schemas.openxmlformats.org/officeDocument/2006/relationships/chart" Target="../charts/chart11.xml"/><Relationship Id="rId14" Type="http://schemas.openxmlformats.org/officeDocument/2006/relationships/chart" Target="../charts/chart16.xml"/><Relationship Id="rId22"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18</xdr:col>
      <xdr:colOff>504825</xdr:colOff>
      <xdr:row>41</xdr:row>
      <xdr:rowOff>38100</xdr:rowOff>
    </xdr:from>
    <xdr:to>
      <xdr:col>31</xdr:col>
      <xdr:colOff>9525</xdr:colOff>
      <xdr:row>71</xdr:row>
      <xdr:rowOff>66675</xdr:rowOff>
    </xdr:to>
    <xdr:graphicFrame macro="">
      <xdr:nvGraphicFramePr>
        <xdr:cNvPr id="2"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32</xdr:col>
      <xdr:colOff>66675</xdr:colOff>
      <xdr:row>38</xdr:row>
      <xdr:rowOff>133350</xdr:rowOff>
    </xdr:from>
    <xdr:to>
      <xdr:col>44</xdr:col>
      <xdr:colOff>180975</xdr:colOff>
      <xdr:row>69</xdr:row>
      <xdr:rowOff>0</xdr:rowOff>
    </xdr:to>
    <xdr:graphicFrame macro="">
      <xdr:nvGraphicFramePr>
        <xdr:cNvPr id="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1</xdr:row>
      <xdr:rowOff>47625</xdr:rowOff>
    </xdr:from>
    <xdr:to>
      <xdr:col>20</xdr:col>
      <xdr:colOff>180975</xdr:colOff>
      <xdr:row>29</xdr:row>
      <xdr:rowOff>66675</xdr:rowOff>
    </xdr:to>
    <xdr:graphicFrame macro="">
      <xdr:nvGraphicFramePr>
        <xdr:cNvPr id="307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30</xdr:row>
      <xdr:rowOff>0</xdr:rowOff>
    </xdr:from>
    <xdr:to>
      <xdr:col>14</xdr:col>
      <xdr:colOff>171450</xdr:colOff>
      <xdr:row>58</xdr:row>
      <xdr:rowOff>28575</xdr:rowOff>
    </xdr:to>
    <xdr:graphicFrame macro="">
      <xdr:nvGraphicFramePr>
        <xdr:cNvPr id="307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59</xdr:row>
      <xdr:rowOff>0</xdr:rowOff>
    </xdr:from>
    <xdr:to>
      <xdr:col>14</xdr:col>
      <xdr:colOff>171450</xdr:colOff>
      <xdr:row>87</xdr:row>
      <xdr:rowOff>28575</xdr:rowOff>
    </xdr:to>
    <xdr:graphicFrame macro="">
      <xdr:nvGraphicFramePr>
        <xdr:cNvPr id="3081"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0</xdr:colOff>
      <xdr:row>59</xdr:row>
      <xdr:rowOff>0</xdr:rowOff>
    </xdr:from>
    <xdr:to>
      <xdr:col>28</xdr:col>
      <xdr:colOff>180975</xdr:colOff>
      <xdr:row>87</xdr:row>
      <xdr:rowOff>38100</xdr:rowOff>
    </xdr:to>
    <xdr:graphicFrame macro="">
      <xdr:nvGraphicFramePr>
        <xdr:cNvPr id="3082"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29</xdr:col>
      <xdr:colOff>0</xdr:colOff>
      <xdr:row>59</xdr:row>
      <xdr:rowOff>0</xdr:rowOff>
    </xdr:from>
    <xdr:to>
      <xdr:col>42</xdr:col>
      <xdr:colOff>180975</xdr:colOff>
      <xdr:row>87</xdr:row>
      <xdr:rowOff>38100</xdr:rowOff>
    </xdr:to>
    <xdr:graphicFrame macro="">
      <xdr:nvGraphicFramePr>
        <xdr:cNvPr id="3083"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43</xdr:col>
      <xdr:colOff>0</xdr:colOff>
      <xdr:row>59</xdr:row>
      <xdr:rowOff>0</xdr:rowOff>
    </xdr:from>
    <xdr:to>
      <xdr:col>56</xdr:col>
      <xdr:colOff>180975</xdr:colOff>
      <xdr:row>87</xdr:row>
      <xdr:rowOff>38100</xdr:rowOff>
    </xdr:to>
    <xdr:graphicFrame macro="">
      <xdr:nvGraphicFramePr>
        <xdr:cNvPr id="3084"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57</xdr:col>
      <xdr:colOff>0</xdr:colOff>
      <xdr:row>59</xdr:row>
      <xdr:rowOff>0</xdr:rowOff>
    </xdr:from>
    <xdr:to>
      <xdr:col>70</xdr:col>
      <xdr:colOff>180975</xdr:colOff>
      <xdr:row>87</xdr:row>
      <xdr:rowOff>38100</xdr:rowOff>
    </xdr:to>
    <xdr:graphicFrame macro="">
      <xdr:nvGraphicFramePr>
        <xdr:cNvPr id="3085"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71</xdr:col>
      <xdr:colOff>0</xdr:colOff>
      <xdr:row>59</xdr:row>
      <xdr:rowOff>0</xdr:rowOff>
    </xdr:from>
    <xdr:to>
      <xdr:col>84</xdr:col>
      <xdr:colOff>180975</xdr:colOff>
      <xdr:row>87</xdr:row>
      <xdr:rowOff>38100</xdr:rowOff>
    </xdr:to>
    <xdr:graphicFrame macro="">
      <xdr:nvGraphicFramePr>
        <xdr:cNvPr id="3086"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0</xdr:colOff>
      <xdr:row>88</xdr:row>
      <xdr:rowOff>0</xdr:rowOff>
    </xdr:from>
    <xdr:to>
      <xdr:col>14</xdr:col>
      <xdr:colOff>180975</xdr:colOff>
      <xdr:row>116</xdr:row>
      <xdr:rowOff>38100</xdr:rowOff>
    </xdr:to>
    <xdr:graphicFrame macro="">
      <xdr:nvGraphicFramePr>
        <xdr:cNvPr id="3087"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15</xdr:col>
      <xdr:colOff>0</xdr:colOff>
      <xdr:row>88</xdr:row>
      <xdr:rowOff>0</xdr:rowOff>
    </xdr:from>
    <xdr:to>
      <xdr:col>28</xdr:col>
      <xdr:colOff>190500</xdr:colOff>
      <xdr:row>116</xdr:row>
      <xdr:rowOff>47625</xdr:rowOff>
    </xdr:to>
    <xdr:graphicFrame macro="">
      <xdr:nvGraphicFramePr>
        <xdr:cNvPr id="3089"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29</xdr:col>
      <xdr:colOff>0</xdr:colOff>
      <xdr:row>88</xdr:row>
      <xdr:rowOff>0</xdr:rowOff>
    </xdr:from>
    <xdr:to>
      <xdr:col>42</xdr:col>
      <xdr:colOff>190500</xdr:colOff>
      <xdr:row>116</xdr:row>
      <xdr:rowOff>47625</xdr:rowOff>
    </xdr:to>
    <xdr:graphicFrame macro="">
      <xdr:nvGraphicFramePr>
        <xdr:cNvPr id="3090"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43</xdr:col>
      <xdr:colOff>0</xdr:colOff>
      <xdr:row>88</xdr:row>
      <xdr:rowOff>0</xdr:rowOff>
    </xdr:from>
    <xdr:to>
      <xdr:col>56</xdr:col>
      <xdr:colOff>190500</xdr:colOff>
      <xdr:row>116</xdr:row>
      <xdr:rowOff>47625</xdr:rowOff>
    </xdr:to>
    <xdr:graphicFrame macro="">
      <xdr:nvGraphicFramePr>
        <xdr:cNvPr id="3091"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0</xdr:colOff>
      <xdr:row>117</xdr:row>
      <xdr:rowOff>0</xdr:rowOff>
    </xdr:from>
    <xdr:to>
      <xdr:col>14</xdr:col>
      <xdr:colOff>180975</xdr:colOff>
      <xdr:row>145</xdr:row>
      <xdr:rowOff>38100</xdr:rowOff>
    </xdr:to>
    <xdr:graphicFrame macro="">
      <xdr:nvGraphicFramePr>
        <xdr:cNvPr id="3093"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15</xdr:col>
      <xdr:colOff>0</xdr:colOff>
      <xdr:row>117</xdr:row>
      <xdr:rowOff>0</xdr:rowOff>
    </xdr:from>
    <xdr:to>
      <xdr:col>28</xdr:col>
      <xdr:colOff>190500</xdr:colOff>
      <xdr:row>145</xdr:row>
      <xdr:rowOff>47625</xdr:rowOff>
    </xdr:to>
    <xdr:graphicFrame macro="">
      <xdr:nvGraphicFramePr>
        <xdr:cNvPr id="3094"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29</xdr:col>
      <xdr:colOff>0</xdr:colOff>
      <xdr:row>117</xdr:row>
      <xdr:rowOff>0</xdr:rowOff>
    </xdr:from>
    <xdr:to>
      <xdr:col>42</xdr:col>
      <xdr:colOff>190500</xdr:colOff>
      <xdr:row>145</xdr:row>
      <xdr:rowOff>47625</xdr:rowOff>
    </xdr:to>
    <xdr:graphicFrame macro="">
      <xdr:nvGraphicFramePr>
        <xdr:cNvPr id="3095"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43</xdr:col>
      <xdr:colOff>0</xdr:colOff>
      <xdr:row>117</xdr:row>
      <xdr:rowOff>0</xdr:rowOff>
    </xdr:from>
    <xdr:to>
      <xdr:col>56</xdr:col>
      <xdr:colOff>190500</xdr:colOff>
      <xdr:row>145</xdr:row>
      <xdr:rowOff>47625</xdr:rowOff>
    </xdr:to>
    <xdr:graphicFrame macro="">
      <xdr:nvGraphicFramePr>
        <xdr:cNvPr id="3096"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57</xdr:col>
      <xdr:colOff>0</xdr:colOff>
      <xdr:row>117</xdr:row>
      <xdr:rowOff>0</xdr:rowOff>
    </xdr:from>
    <xdr:to>
      <xdr:col>70</xdr:col>
      <xdr:colOff>190500</xdr:colOff>
      <xdr:row>145</xdr:row>
      <xdr:rowOff>47625</xdr:rowOff>
    </xdr:to>
    <xdr:graphicFrame macro="">
      <xdr:nvGraphicFramePr>
        <xdr:cNvPr id="3097"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15</xdr:col>
      <xdr:colOff>28575</xdr:colOff>
      <xdr:row>30</xdr:row>
      <xdr:rowOff>0</xdr:rowOff>
    </xdr:from>
    <xdr:to>
      <xdr:col>28</xdr:col>
      <xdr:colOff>209550</xdr:colOff>
      <xdr:row>58</xdr:row>
      <xdr:rowOff>38100</xdr:rowOff>
    </xdr:to>
    <xdr:graphicFrame macro="">
      <xdr:nvGraphicFramePr>
        <xdr:cNvPr id="3098"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29</xdr:col>
      <xdr:colOff>0</xdr:colOff>
      <xdr:row>30</xdr:row>
      <xdr:rowOff>0</xdr:rowOff>
    </xdr:from>
    <xdr:to>
      <xdr:col>42</xdr:col>
      <xdr:colOff>180975</xdr:colOff>
      <xdr:row>58</xdr:row>
      <xdr:rowOff>38100</xdr:rowOff>
    </xdr:to>
    <xdr:graphicFrame macro="">
      <xdr:nvGraphicFramePr>
        <xdr:cNvPr id="3099"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43</xdr:col>
      <xdr:colOff>0</xdr:colOff>
      <xdr:row>30</xdr:row>
      <xdr:rowOff>0</xdr:rowOff>
    </xdr:from>
    <xdr:to>
      <xdr:col>56</xdr:col>
      <xdr:colOff>180975</xdr:colOff>
      <xdr:row>58</xdr:row>
      <xdr:rowOff>38100</xdr:rowOff>
    </xdr:to>
    <xdr:graphicFrame macro="">
      <xdr:nvGraphicFramePr>
        <xdr:cNvPr id="3100"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57</xdr:col>
      <xdr:colOff>0</xdr:colOff>
      <xdr:row>30</xdr:row>
      <xdr:rowOff>0</xdr:rowOff>
    </xdr:from>
    <xdr:to>
      <xdr:col>70</xdr:col>
      <xdr:colOff>180975</xdr:colOff>
      <xdr:row>58</xdr:row>
      <xdr:rowOff>38100</xdr:rowOff>
    </xdr:to>
    <xdr:graphicFrame macro="">
      <xdr:nvGraphicFramePr>
        <xdr:cNvPr id="3101"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71</xdr:col>
      <xdr:colOff>0</xdr:colOff>
      <xdr:row>30</xdr:row>
      <xdr:rowOff>0</xdr:rowOff>
    </xdr:from>
    <xdr:to>
      <xdr:col>84</xdr:col>
      <xdr:colOff>180975</xdr:colOff>
      <xdr:row>58</xdr:row>
      <xdr:rowOff>38100</xdr:rowOff>
    </xdr:to>
    <xdr:graphicFrame macro="">
      <xdr:nvGraphicFramePr>
        <xdr:cNvPr id="3102"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85</xdr:col>
      <xdr:colOff>0</xdr:colOff>
      <xdr:row>30</xdr:row>
      <xdr:rowOff>0</xdr:rowOff>
    </xdr:from>
    <xdr:to>
      <xdr:col>98</xdr:col>
      <xdr:colOff>180975</xdr:colOff>
      <xdr:row>58</xdr:row>
      <xdr:rowOff>38100</xdr:rowOff>
    </xdr:to>
    <xdr:graphicFrame macro="">
      <xdr:nvGraphicFramePr>
        <xdr:cNvPr id="3103"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Lunar/Appendix%205%20-%20Trace%20Element%20data%20(ICP-MS)/REE%20modelling%201%20-%20various%20parental%20comps%20for%20both%20low%20and%20Hi-ti%20basalt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w data"/>
      <sheetName val="REE measured + calc comparisons"/>
      <sheetName val="previous data A11"/>
      <sheetName val="Previous data A12"/>
      <sheetName val="Previous data A14"/>
      <sheetName val="Previous Data A15"/>
      <sheetName val="Previous data A17"/>
      <sheetName val="References"/>
      <sheetName val="comparisons with previous data"/>
      <sheetName val="Sheet1"/>
      <sheetName val="Mod 1 A15 Green Glass"/>
      <sheetName val="Mod 2 - Primitive Moon Parent"/>
      <sheetName val="Mod 3 - Depleated Moon Parent"/>
      <sheetName val="Mod 3 - DMP with primitve sampl"/>
      <sheetName val="Mod 4 - Depleated Moon Par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116">
          <cell r="E116">
            <v>22.177247550063914</v>
          </cell>
        </row>
        <row r="117">
          <cell r="E117">
            <v>24.204244031830239</v>
          </cell>
        </row>
        <row r="118">
          <cell r="E118" t="e">
            <v>#N/A</v>
          </cell>
        </row>
        <row r="119">
          <cell r="E119" t="e">
            <v>#N/A</v>
          </cell>
        </row>
        <row r="120">
          <cell r="E120">
            <v>24.575118966689327</v>
          </cell>
        </row>
        <row r="121">
          <cell r="E121">
            <v>14.294642857142856</v>
          </cell>
        </row>
        <row r="123">
          <cell r="E123">
            <v>21.487603305785125</v>
          </cell>
        </row>
        <row r="124">
          <cell r="E124" t="e">
            <v>#N/A</v>
          </cell>
        </row>
        <row r="125">
          <cell r="E125" t="e">
            <v>#N/A</v>
          </cell>
        </row>
        <row r="126">
          <cell r="E126" t="e">
            <v>#N/A</v>
          </cell>
        </row>
        <row r="127">
          <cell r="E127" t="e">
            <v>#N/A</v>
          </cell>
        </row>
        <row r="128">
          <cell r="E128">
            <v>13.999999999999998</v>
          </cell>
        </row>
        <row r="129">
          <cell r="E129">
            <v>12.798353909465021</v>
          </cell>
        </row>
      </sheetData>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73"/>
  <sheetViews>
    <sheetView topLeftCell="A13" zoomScale="85" zoomScaleNormal="85" workbookViewId="0">
      <selection activeCell="R29" sqref="R29"/>
    </sheetView>
  </sheetViews>
  <sheetFormatPr defaultRowHeight="12.75" x14ac:dyDescent="0.2"/>
  <cols>
    <col min="1" max="16" width="9.140625" style="9"/>
    <col min="17" max="19" width="9.140625" style="3"/>
    <col min="20" max="20" width="15.28515625" style="3" bestFit="1" customWidth="1"/>
    <col min="21" max="21" width="9.5703125" style="3" bestFit="1" customWidth="1"/>
    <col min="22" max="22" width="145.5703125" style="3" bestFit="1" customWidth="1"/>
  </cols>
  <sheetData>
    <row r="2" spans="2:22" x14ac:dyDescent="0.2">
      <c r="B2" s="15"/>
      <c r="C2" s="153" t="s">
        <v>33</v>
      </c>
      <c r="D2" s="154"/>
      <c r="E2" s="154"/>
      <c r="F2" s="154"/>
      <c r="G2" s="154"/>
      <c r="H2" s="154"/>
      <c r="I2" s="155"/>
      <c r="J2" s="153" t="s">
        <v>36</v>
      </c>
      <c r="K2" s="154"/>
      <c r="L2" s="154"/>
      <c r="M2" s="154"/>
      <c r="N2" s="154"/>
      <c r="O2" s="155"/>
      <c r="Q2" s="5"/>
      <c r="R2" s="5"/>
      <c r="S2" s="15"/>
      <c r="T2" s="54" t="s">
        <v>51</v>
      </c>
      <c r="U2" s="54" t="s">
        <v>50</v>
      </c>
      <c r="V2" s="60" t="s">
        <v>213</v>
      </c>
    </row>
    <row r="3" spans="2:22" x14ac:dyDescent="0.2">
      <c r="B3" s="16" t="s">
        <v>51</v>
      </c>
      <c r="C3" s="156" t="s">
        <v>34</v>
      </c>
      <c r="D3" s="158"/>
      <c r="E3" s="158"/>
      <c r="F3" s="157"/>
      <c r="G3" s="156" t="s">
        <v>35</v>
      </c>
      <c r="H3" s="158"/>
      <c r="I3" s="157"/>
      <c r="J3" s="17" t="s">
        <v>38</v>
      </c>
      <c r="K3" s="156" t="s">
        <v>37</v>
      </c>
      <c r="L3" s="158"/>
      <c r="M3" s="158"/>
      <c r="N3" s="157"/>
      <c r="O3" s="17" t="s">
        <v>39</v>
      </c>
      <c r="S3" s="151" t="s">
        <v>33</v>
      </c>
      <c r="T3" s="152" t="s">
        <v>34</v>
      </c>
      <c r="U3" s="57">
        <v>10017</v>
      </c>
      <c r="V3" s="61" t="s">
        <v>215</v>
      </c>
    </row>
    <row r="4" spans="2:22" x14ac:dyDescent="0.2">
      <c r="B4" s="16" t="s">
        <v>50</v>
      </c>
      <c r="C4" s="18">
        <v>10017</v>
      </c>
      <c r="D4" s="19">
        <v>10049</v>
      </c>
      <c r="E4" s="19">
        <v>10057</v>
      </c>
      <c r="F4" s="20">
        <v>10072</v>
      </c>
      <c r="G4" s="18">
        <v>10020</v>
      </c>
      <c r="H4" s="19">
        <v>10050</v>
      </c>
      <c r="I4" s="20">
        <v>10058</v>
      </c>
      <c r="J4" s="21">
        <v>12040</v>
      </c>
      <c r="K4" s="18">
        <v>12016</v>
      </c>
      <c r="L4" s="19">
        <v>12047</v>
      </c>
      <c r="M4" s="19">
        <v>12051</v>
      </c>
      <c r="N4" s="20">
        <v>12064</v>
      </c>
      <c r="O4" s="21">
        <v>12052</v>
      </c>
      <c r="S4" s="151"/>
      <c r="T4" s="152"/>
      <c r="U4" s="58">
        <v>10049</v>
      </c>
      <c r="V4" s="62" t="s">
        <v>214</v>
      </c>
    </row>
    <row r="5" spans="2:22" s="11" customFormat="1" x14ac:dyDescent="0.2">
      <c r="B5" s="22" t="s">
        <v>52</v>
      </c>
      <c r="C5" s="23">
        <v>19.5</v>
      </c>
      <c r="D5" s="24">
        <v>21.35</v>
      </c>
      <c r="E5" s="24">
        <v>19.77</v>
      </c>
      <c r="F5" s="25">
        <v>19.170000000000002</v>
      </c>
      <c r="G5" s="23">
        <v>10.24</v>
      </c>
      <c r="H5" s="24">
        <v>11.18</v>
      </c>
      <c r="I5" s="25">
        <v>15.26</v>
      </c>
      <c r="J5" s="26">
        <v>6.8609999999999998</v>
      </c>
      <c r="K5" s="23">
        <v>8.0749999999999993</v>
      </c>
      <c r="L5" s="24">
        <v>10.42</v>
      </c>
      <c r="M5" s="24">
        <v>10.07</v>
      </c>
      <c r="N5" s="25">
        <v>9.5229999999999997</v>
      </c>
      <c r="O5" s="26">
        <v>8.8469999999999995</v>
      </c>
      <c r="Q5" s="13"/>
      <c r="R5" s="13"/>
      <c r="S5" s="151"/>
      <c r="T5" s="152"/>
      <c r="U5" s="58">
        <v>10057</v>
      </c>
      <c r="V5" s="62" t="s">
        <v>214</v>
      </c>
    </row>
    <row r="6" spans="2:22" s="11" customFormat="1" x14ac:dyDescent="0.2">
      <c r="B6" s="27" t="s">
        <v>53</v>
      </c>
      <c r="C6" s="28">
        <v>88.03</v>
      </c>
      <c r="D6" s="29">
        <v>88.38</v>
      </c>
      <c r="E6" s="29">
        <v>86.82</v>
      </c>
      <c r="F6" s="30">
        <v>86.21</v>
      </c>
      <c r="G6" s="28">
        <v>85.23</v>
      </c>
      <c r="H6" s="29">
        <v>93.48</v>
      </c>
      <c r="I6" s="30">
        <v>94.82</v>
      </c>
      <c r="J6" s="31">
        <v>39.5</v>
      </c>
      <c r="K6" s="28">
        <v>51.47</v>
      </c>
      <c r="L6" s="29">
        <v>64.77</v>
      </c>
      <c r="M6" s="29">
        <v>60.56</v>
      </c>
      <c r="N6" s="30">
        <v>56.87</v>
      </c>
      <c r="O6" s="31">
        <v>54.41</v>
      </c>
      <c r="Q6" s="13"/>
      <c r="R6" s="13"/>
      <c r="S6" s="151"/>
      <c r="T6" s="152"/>
      <c r="U6" s="59">
        <v>10072</v>
      </c>
      <c r="V6" s="63" t="s">
        <v>216</v>
      </c>
    </row>
    <row r="7" spans="2:22" s="11" customFormat="1" x14ac:dyDescent="0.2">
      <c r="B7" s="27" t="s">
        <v>54</v>
      </c>
      <c r="C7" s="28">
        <v>66.150000000000006</v>
      </c>
      <c r="D7" s="29">
        <v>51.69</v>
      </c>
      <c r="E7" s="29">
        <v>56.52</v>
      </c>
      <c r="F7" s="30">
        <v>66.19</v>
      </c>
      <c r="G7" s="28">
        <v>101.5</v>
      </c>
      <c r="H7" s="29">
        <v>103</v>
      </c>
      <c r="I7" s="30">
        <v>56.87</v>
      </c>
      <c r="J7" s="31">
        <v>134.69999999999999</v>
      </c>
      <c r="K7" s="28">
        <v>159.5</v>
      </c>
      <c r="L7" s="29">
        <v>128</v>
      </c>
      <c r="M7" s="29">
        <v>117.6</v>
      </c>
      <c r="N7" s="30">
        <v>133</v>
      </c>
      <c r="O7" s="31">
        <v>160.1</v>
      </c>
      <c r="Q7" s="13"/>
      <c r="R7" s="13"/>
      <c r="S7" s="151"/>
      <c r="T7" s="152" t="s">
        <v>35</v>
      </c>
      <c r="U7" s="57">
        <v>10020</v>
      </c>
      <c r="V7" s="64" t="s">
        <v>224</v>
      </c>
    </row>
    <row r="8" spans="2:22" s="12" customFormat="1" ht="25.5" x14ac:dyDescent="0.2">
      <c r="B8" s="32" t="s">
        <v>55</v>
      </c>
      <c r="C8" s="33">
        <v>2334</v>
      </c>
      <c r="D8" s="34">
        <v>2085</v>
      </c>
      <c r="E8" s="34">
        <v>2187</v>
      </c>
      <c r="F8" s="35">
        <v>2386</v>
      </c>
      <c r="G8" s="33">
        <v>2614</v>
      </c>
      <c r="H8" s="34">
        <v>2248</v>
      </c>
      <c r="I8" s="35">
        <v>1410</v>
      </c>
      <c r="J8" s="36">
        <v>3649</v>
      </c>
      <c r="K8" s="33">
        <v>3683</v>
      </c>
      <c r="L8" s="34">
        <v>1983</v>
      </c>
      <c r="M8" s="34">
        <v>1722</v>
      </c>
      <c r="N8" s="35">
        <v>1947</v>
      </c>
      <c r="O8" s="36">
        <v>2992</v>
      </c>
      <c r="Q8" s="14"/>
      <c r="R8" s="14"/>
      <c r="S8" s="151"/>
      <c r="T8" s="152"/>
      <c r="U8" s="58">
        <v>10050</v>
      </c>
      <c r="V8" s="65" t="s">
        <v>233</v>
      </c>
    </row>
    <row r="9" spans="2:22" s="11" customFormat="1" x14ac:dyDescent="0.2">
      <c r="B9" s="27" t="s">
        <v>56</v>
      </c>
      <c r="C9" s="28">
        <v>27.35</v>
      </c>
      <c r="D9" s="29">
        <v>26.38</v>
      </c>
      <c r="E9" s="29">
        <v>26.92</v>
      </c>
      <c r="F9" s="30">
        <v>27.75</v>
      </c>
      <c r="G9" s="28">
        <v>18.440000000000001</v>
      </c>
      <c r="H9" s="29">
        <v>15.03</v>
      </c>
      <c r="I9" s="30">
        <v>11.35</v>
      </c>
      <c r="J9" s="31">
        <v>65.03</v>
      </c>
      <c r="K9" s="28">
        <v>56.97</v>
      </c>
      <c r="L9" s="29">
        <v>34.19</v>
      </c>
      <c r="M9" s="29">
        <v>29.75</v>
      </c>
      <c r="N9" s="30">
        <v>25.08</v>
      </c>
      <c r="O9" s="31">
        <v>36.19</v>
      </c>
      <c r="Q9" s="13"/>
      <c r="R9" s="13"/>
      <c r="S9" s="151"/>
      <c r="T9" s="152"/>
      <c r="U9" s="59">
        <v>10058</v>
      </c>
      <c r="V9" s="66" t="s">
        <v>223</v>
      </c>
    </row>
    <row r="10" spans="2:22" s="11" customFormat="1" x14ac:dyDescent="0.2">
      <c r="B10" s="27" t="s">
        <v>57</v>
      </c>
      <c r="C10" s="28">
        <v>5.7450000000000001</v>
      </c>
      <c r="D10" s="29">
        <v>5.9219999999999997</v>
      </c>
      <c r="E10" s="29">
        <v>5.1719999999999997</v>
      </c>
      <c r="F10" s="30">
        <v>7.633</v>
      </c>
      <c r="G10" s="28">
        <v>3.649</v>
      </c>
      <c r="H10" s="29" t="s">
        <v>10</v>
      </c>
      <c r="I10" s="30" t="s">
        <v>10</v>
      </c>
      <c r="J10" s="31">
        <v>83.53</v>
      </c>
      <c r="K10" s="28">
        <v>58.5</v>
      </c>
      <c r="L10" s="29">
        <v>12.03</v>
      </c>
      <c r="M10" s="29">
        <v>7.5119999999999996</v>
      </c>
      <c r="N10" s="30">
        <v>3.347</v>
      </c>
      <c r="O10" s="31">
        <v>14.08</v>
      </c>
      <c r="Q10" s="13"/>
      <c r="R10" s="13"/>
      <c r="S10" s="151" t="s">
        <v>36</v>
      </c>
      <c r="T10" s="55" t="s">
        <v>38</v>
      </c>
      <c r="U10" s="56">
        <v>12040</v>
      </c>
      <c r="V10" s="67" t="s">
        <v>222</v>
      </c>
    </row>
    <row r="11" spans="2:22" s="11" customFormat="1" ht="38.25" x14ac:dyDescent="0.2">
      <c r="B11" s="27" t="s">
        <v>58</v>
      </c>
      <c r="C11" s="28">
        <v>5.7690000000000001</v>
      </c>
      <c r="D11" s="29">
        <v>6.49</v>
      </c>
      <c r="E11" s="29">
        <v>6.008</v>
      </c>
      <c r="F11" s="30">
        <v>5.81</v>
      </c>
      <c r="G11" s="28">
        <v>3.867</v>
      </c>
      <c r="H11" s="29">
        <v>4.4290000000000003</v>
      </c>
      <c r="I11" s="30">
        <v>5.3010000000000002</v>
      </c>
      <c r="J11" s="31">
        <v>2.7010000000000001</v>
      </c>
      <c r="K11" s="28">
        <v>3.27</v>
      </c>
      <c r="L11" s="29">
        <v>4.258</v>
      </c>
      <c r="M11" s="29">
        <v>4.2290000000000001</v>
      </c>
      <c r="N11" s="30">
        <v>4.0289999999999999</v>
      </c>
      <c r="O11" s="31">
        <v>3.589</v>
      </c>
      <c r="Q11" s="13"/>
      <c r="R11" s="13"/>
      <c r="S11" s="151"/>
      <c r="T11" s="152" t="s">
        <v>37</v>
      </c>
      <c r="U11" s="57">
        <v>12016</v>
      </c>
      <c r="V11" s="68" t="s">
        <v>234</v>
      </c>
    </row>
    <row r="12" spans="2:22" s="11" customFormat="1" x14ac:dyDescent="0.2">
      <c r="B12" s="27" t="s">
        <v>59</v>
      </c>
      <c r="C12" s="28">
        <v>6.0659999999999998</v>
      </c>
      <c r="D12" s="29">
        <v>7.0359999999999996</v>
      </c>
      <c r="E12" s="29">
        <v>6.2930000000000001</v>
      </c>
      <c r="F12" s="30">
        <v>6.0990000000000002</v>
      </c>
      <c r="G12" s="28">
        <v>0.77300000000000002</v>
      </c>
      <c r="H12" s="29">
        <v>0.69</v>
      </c>
      <c r="I12" s="30">
        <v>0.93</v>
      </c>
      <c r="J12" s="31">
        <v>0.71399999999999997</v>
      </c>
      <c r="K12" s="28">
        <v>0.68700000000000006</v>
      </c>
      <c r="L12" s="29">
        <v>0.97899999999999998</v>
      </c>
      <c r="M12" s="29">
        <v>1.07</v>
      </c>
      <c r="N12" s="30">
        <v>1.1970000000000001</v>
      </c>
      <c r="O12" s="31">
        <v>1.2929999999999999</v>
      </c>
      <c r="Q12" s="13"/>
      <c r="R12" s="13"/>
      <c r="S12" s="151"/>
      <c r="T12" s="152"/>
      <c r="U12" s="58">
        <v>12047</v>
      </c>
      <c r="V12" s="69" t="s">
        <v>220</v>
      </c>
    </row>
    <row r="13" spans="2:22" s="11" customFormat="1" ht="14.25" x14ac:dyDescent="0.25">
      <c r="B13" s="27" t="s">
        <v>60</v>
      </c>
      <c r="C13" s="28">
        <v>173.9</v>
      </c>
      <c r="D13" s="29">
        <v>191.5</v>
      </c>
      <c r="E13" s="29">
        <v>177.25</v>
      </c>
      <c r="F13" s="30">
        <v>167.7</v>
      </c>
      <c r="G13" s="28">
        <v>144.35</v>
      </c>
      <c r="H13" s="29">
        <v>177.3</v>
      </c>
      <c r="I13" s="30">
        <v>207.8</v>
      </c>
      <c r="J13" s="31">
        <v>90.674999999999997</v>
      </c>
      <c r="K13" s="28">
        <v>119.05</v>
      </c>
      <c r="L13" s="29">
        <v>157.80000000000001</v>
      </c>
      <c r="M13" s="29">
        <v>153.85</v>
      </c>
      <c r="N13" s="30">
        <v>135.9</v>
      </c>
      <c r="O13" s="31">
        <v>115.3</v>
      </c>
      <c r="Q13" s="13"/>
      <c r="R13" s="13"/>
      <c r="S13" s="151"/>
      <c r="T13" s="152"/>
      <c r="U13" s="58">
        <v>12051</v>
      </c>
      <c r="V13" s="69" t="s">
        <v>219</v>
      </c>
    </row>
    <row r="14" spans="2:22" s="11" customFormat="1" ht="14.25" x14ac:dyDescent="0.25">
      <c r="B14" s="27" t="s">
        <v>61</v>
      </c>
      <c r="C14" s="28">
        <v>204.2</v>
      </c>
      <c r="D14" s="29">
        <v>225.4</v>
      </c>
      <c r="E14" s="29">
        <v>206.1</v>
      </c>
      <c r="F14" s="30">
        <v>196.6</v>
      </c>
      <c r="G14" s="28">
        <v>96.21</v>
      </c>
      <c r="H14" s="29">
        <v>115.7</v>
      </c>
      <c r="I14" s="30">
        <v>152.80000000000001</v>
      </c>
      <c r="J14" s="31">
        <v>30.87</v>
      </c>
      <c r="K14" s="28">
        <v>41.05</v>
      </c>
      <c r="L14" s="29">
        <v>59.66</v>
      </c>
      <c r="M14" s="29">
        <v>58.43</v>
      </c>
      <c r="N14" s="30">
        <v>44.27</v>
      </c>
      <c r="O14" s="31">
        <v>47.03</v>
      </c>
      <c r="Q14" s="13"/>
      <c r="R14" s="13"/>
      <c r="S14" s="151"/>
      <c r="T14" s="152"/>
      <c r="U14" s="59">
        <v>12064</v>
      </c>
      <c r="V14" s="66" t="s">
        <v>218</v>
      </c>
    </row>
    <row r="15" spans="2:22" s="11" customFormat="1" x14ac:dyDescent="0.2">
      <c r="B15" s="27" t="s">
        <v>62</v>
      </c>
      <c r="C15" s="28">
        <v>543.75</v>
      </c>
      <c r="D15" s="29">
        <v>601.15</v>
      </c>
      <c r="E15" s="29">
        <v>553.65</v>
      </c>
      <c r="F15" s="30">
        <v>526.54999999999995</v>
      </c>
      <c r="G15" s="28">
        <v>231.05</v>
      </c>
      <c r="H15" s="29">
        <v>260.14999999999998</v>
      </c>
      <c r="I15" s="30">
        <v>344.6</v>
      </c>
      <c r="J15" s="31">
        <v>83.13</v>
      </c>
      <c r="K15" s="28">
        <v>100.05</v>
      </c>
      <c r="L15" s="29">
        <v>144.35</v>
      </c>
      <c r="M15" s="29">
        <v>146.6</v>
      </c>
      <c r="N15" s="30">
        <v>115.15</v>
      </c>
      <c r="O15" s="31">
        <v>133.80000000000001</v>
      </c>
      <c r="Q15" s="13"/>
      <c r="R15" s="13"/>
      <c r="S15" s="151"/>
      <c r="T15" s="55" t="s">
        <v>39</v>
      </c>
      <c r="U15" s="56">
        <v>12052</v>
      </c>
      <c r="V15" s="67" t="s">
        <v>217</v>
      </c>
    </row>
    <row r="16" spans="2:22" s="11" customFormat="1" ht="25.5" x14ac:dyDescent="0.2">
      <c r="B16" s="27" t="s">
        <v>63</v>
      </c>
      <c r="C16" s="28">
        <v>31.9</v>
      </c>
      <c r="D16" s="29">
        <v>35.06</v>
      </c>
      <c r="E16" s="29">
        <v>32.33</v>
      </c>
      <c r="F16" s="30">
        <v>23.55</v>
      </c>
      <c r="G16" s="28">
        <v>19.03</v>
      </c>
      <c r="H16" s="29">
        <v>21.66</v>
      </c>
      <c r="I16" s="30">
        <v>26.85</v>
      </c>
      <c r="J16" s="31">
        <v>5.5330000000000004</v>
      </c>
      <c r="K16" s="28">
        <v>5.8239999999999998</v>
      </c>
      <c r="L16" s="29">
        <v>8.2029999999999994</v>
      </c>
      <c r="M16" s="29">
        <v>8.7870000000000008</v>
      </c>
      <c r="N16" s="30">
        <v>7.7320000000000002</v>
      </c>
      <c r="O16" s="31">
        <v>9.2880000000000003</v>
      </c>
      <c r="Q16" s="13"/>
      <c r="R16" s="13"/>
      <c r="S16" s="54" t="s">
        <v>40</v>
      </c>
      <c r="T16" s="55" t="s">
        <v>41</v>
      </c>
      <c r="U16" s="56">
        <v>14053</v>
      </c>
      <c r="V16" s="70" t="s">
        <v>225</v>
      </c>
    </row>
    <row r="17" spans="2:22" s="13" customFormat="1" x14ac:dyDescent="0.2">
      <c r="B17" s="27" t="s">
        <v>14</v>
      </c>
      <c r="C17" s="37">
        <v>0.16869999999999999</v>
      </c>
      <c r="D17" s="38">
        <v>0.18870000000000001</v>
      </c>
      <c r="E17" s="38">
        <v>0.1726</v>
      </c>
      <c r="F17" s="39">
        <v>0.1613</v>
      </c>
      <c r="G17" s="37">
        <v>2.8320000000000001E-2</v>
      </c>
      <c r="H17" s="38">
        <v>2.4039999999999999E-2</v>
      </c>
      <c r="I17" s="39">
        <v>3.4630000000000001E-2</v>
      </c>
      <c r="J17" s="40">
        <v>2.6939999999999999E-2</v>
      </c>
      <c r="K17" s="37">
        <v>2.6519999999999998E-2</v>
      </c>
      <c r="L17" s="38">
        <v>3.9399999999999998E-2</v>
      </c>
      <c r="M17" s="38">
        <v>4.7140000000000001E-2</v>
      </c>
      <c r="N17" s="39">
        <v>4.7879999999999999E-2</v>
      </c>
      <c r="O17" s="40">
        <v>5.3269999999999998E-2</v>
      </c>
      <c r="S17" s="151" t="s">
        <v>42</v>
      </c>
      <c r="T17" s="152" t="s">
        <v>43</v>
      </c>
      <c r="U17" s="57">
        <v>15016</v>
      </c>
      <c r="V17" s="64" t="s">
        <v>221</v>
      </c>
    </row>
    <row r="18" spans="2:22" s="11" customFormat="1" ht="25.5" x14ac:dyDescent="0.2">
      <c r="B18" s="27" t="s">
        <v>64</v>
      </c>
      <c r="C18" s="37">
        <v>288.8</v>
      </c>
      <c r="D18" s="38">
        <v>329.6</v>
      </c>
      <c r="E18" s="38">
        <v>300.2</v>
      </c>
      <c r="F18" s="39">
        <v>278.5</v>
      </c>
      <c r="G18" s="37">
        <v>70.94</v>
      </c>
      <c r="H18" s="38">
        <v>76.16</v>
      </c>
      <c r="I18" s="39">
        <v>102.3</v>
      </c>
      <c r="J18" s="40">
        <v>45.23</v>
      </c>
      <c r="K18" s="37">
        <v>44.95</v>
      </c>
      <c r="L18" s="38">
        <v>66.89</v>
      </c>
      <c r="M18" s="38">
        <v>72.180000000000007</v>
      </c>
      <c r="N18" s="39">
        <v>65.959999999999994</v>
      </c>
      <c r="O18" s="40">
        <v>75.819999999999993</v>
      </c>
      <c r="Q18" s="13"/>
      <c r="R18" s="13"/>
      <c r="S18" s="151"/>
      <c r="T18" s="152"/>
      <c r="U18" s="59">
        <v>15555</v>
      </c>
      <c r="V18" s="71" t="s">
        <v>226</v>
      </c>
    </row>
    <row r="19" spans="2:22" ht="25.5" x14ac:dyDescent="0.2">
      <c r="B19" s="41" t="s">
        <v>19</v>
      </c>
      <c r="C19" s="37">
        <v>25.83</v>
      </c>
      <c r="D19" s="38">
        <v>29.1</v>
      </c>
      <c r="E19" s="38">
        <v>26.56</v>
      </c>
      <c r="F19" s="39">
        <v>24.93</v>
      </c>
      <c r="G19" s="37">
        <v>7.6260000000000003</v>
      </c>
      <c r="H19" s="38">
        <v>7.4749999999999996</v>
      </c>
      <c r="I19" s="39">
        <v>10.199999999999999</v>
      </c>
      <c r="J19" s="40">
        <v>4.04</v>
      </c>
      <c r="K19" s="37">
        <v>4.1639999999999997</v>
      </c>
      <c r="L19" s="38">
        <v>6.6550000000000002</v>
      </c>
      <c r="M19" s="38">
        <v>6.9009999999999998</v>
      </c>
      <c r="N19" s="39">
        <v>5.8639999999999999</v>
      </c>
      <c r="O19" s="40">
        <v>7.03</v>
      </c>
      <c r="S19" s="151"/>
      <c r="T19" s="55" t="s">
        <v>44</v>
      </c>
      <c r="U19" s="56">
        <v>15386</v>
      </c>
      <c r="V19" s="72" t="s">
        <v>227</v>
      </c>
    </row>
    <row r="20" spans="2:22" ht="25.5" x14ac:dyDescent="0.2">
      <c r="B20" s="41" t="s">
        <v>20</v>
      </c>
      <c r="C20" s="37">
        <v>76.78</v>
      </c>
      <c r="D20" s="38">
        <v>86.13</v>
      </c>
      <c r="E20" s="38">
        <v>79.38</v>
      </c>
      <c r="F20" s="39">
        <v>74.58</v>
      </c>
      <c r="G20" s="37">
        <v>24.05</v>
      </c>
      <c r="H20" s="38">
        <v>26.35</v>
      </c>
      <c r="I20" s="39">
        <v>35.39</v>
      </c>
      <c r="J20" s="40">
        <v>11.49</v>
      </c>
      <c r="K20" s="37">
        <v>12.49</v>
      </c>
      <c r="L20" s="38">
        <v>19.34</v>
      </c>
      <c r="M20" s="38">
        <v>20.09</v>
      </c>
      <c r="N20" s="39">
        <v>16.940000000000001</v>
      </c>
      <c r="O20" s="40">
        <v>19.559999999999999</v>
      </c>
      <c r="S20" s="151" t="s">
        <v>49</v>
      </c>
      <c r="T20" s="55" t="s">
        <v>45</v>
      </c>
      <c r="U20" s="56">
        <v>75055</v>
      </c>
      <c r="V20" s="72" t="s">
        <v>228</v>
      </c>
    </row>
    <row r="21" spans="2:22" ht="25.5" x14ac:dyDescent="0.2">
      <c r="B21" s="41" t="s">
        <v>21</v>
      </c>
      <c r="C21" s="37">
        <v>11.71</v>
      </c>
      <c r="D21" s="38">
        <v>13.09</v>
      </c>
      <c r="E21" s="38">
        <v>11.99</v>
      </c>
      <c r="F21" s="39">
        <v>11.27</v>
      </c>
      <c r="G21" s="37">
        <v>4.1379999999999999</v>
      </c>
      <c r="H21" s="38">
        <v>4.9390000000000001</v>
      </c>
      <c r="I21" s="39">
        <v>6.6109999999999998</v>
      </c>
      <c r="J21" s="40">
        <v>1.78</v>
      </c>
      <c r="K21" s="37">
        <v>2.044</v>
      </c>
      <c r="L21" s="38">
        <v>3.1760000000000002</v>
      </c>
      <c r="M21" s="38">
        <v>3.2349999999999999</v>
      </c>
      <c r="N21" s="39">
        <v>2.5990000000000002</v>
      </c>
      <c r="O21" s="40">
        <v>2.9790000000000001</v>
      </c>
      <c r="S21" s="151"/>
      <c r="T21" s="55" t="s">
        <v>46</v>
      </c>
      <c r="U21" s="56">
        <v>70215</v>
      </c>
      <c r="V21" s="72" t="s">
        <v>229</v>
      </c>
    </row>
    <row r="22" spans="2:22" ht="25.5" x14ac:dyDescent="0.2">
      <c r="B22" s="41" t="s">
        <v>22</v>
      </c>
      <c r="C22" s="37">
        <v>58.155000000000001</v>
      </c>
      <c r="D22" s="38">
        <v>65.069999999999993</v>
      </c>
      <c r="E22" s="38">
        <v>59.74</v>
      </c>
      <c r="F22" s="39">
        <v>56.215000000000003</v>
      </c>
      <c r="G22" s="37">
        <v>22.795000000000002</v>
      </c>
      <c r="H22" s="38">
        <v>28.33</v>
      </c>
      <c r="I22" s="39">
        <v>37.76</v>
      </c>
      <c r="J22" s="40">
        <v>8.9019999999999992</v>
      </c>
      <c r="K22" s="37">
        <v>10.63</v>
      </c>
      <c r="L22" s="38">
        <v>16.260000000000002</v>
      </c>
      <c r="M22" s="38">
        <v>16.454999999999998</v>
      </c>
      <c r="N22" s="39">
        <v>12.97</v>
      </c>
      <c r="O22" s="40">
        <v>14.505000000000001</v>
      </c>
      <c r="S22" s="151"/>
      <c r="T22" s="55" t="s">
        <v>47</v>
      </c>
      <c r="U22" s="56">
        <v>74275</v>
      </c>
      <c r="V22" s="72" t="s">
        <v>230</v>
      </c>
    </row>
    <row r="23" spans="2:22" ht="25.5" x14ac:dyDescent="0.2">
      <c r="B23" s="41" t="s">
        <v>23</v>
      </c>
      <c r="C23" s="37">
        <v>20.305</v>
      </c>
      <c r="D23" s="38">
        <v>22.734999999999999</v>
      </c>
      <c r="E23" s="38">
        <v>20.93</v>
      </c>
      <c r="F23" s="39">
        <v>19.68</v>
      </c>
      <c r="G23" s="37">
        <v>9.0009999999999994</v>
      </c>
      <c r="H23" s="38">
        <v>11.7</v>
      </c>
      <c r="I23" s="39">
        <v>15.56</v>
      </c>
      <c r="J23" s="40">
        <v>3.1760000000000002</v>
      </c>
      <c r="K23" s="37">
        <v>4.0140000000000002</v>
      </c>
      <c r="L23" s="38">
        <v>6.0419999999999998</v>
      </c>
      <c r="M23" s="38">
        <v>6.0780000000000003</v>
      </c>
      <c r="N23" s="39">
        <v>4.6359999999999992</v>
      </c>
      <c r="O23" s="40">
        <v>5.0469999999999997</v>
      </c>
      <c r="S23" s="151"/>
      <c r="T23" s="152" t="s">
        <v>48</v>
      </c>
      <c r="U23" s="57">
        <v>70017</v>
      </c>
      <c r="V23" s="73" t="s">
        <v>231</v>
      </c>
    </row>
    <row r="24" spans="2:22" ht="25.5" x14ac:dyDescent="0.2">
      <c r="B24" s="41" t="s">
        <v>24</v>
      </c>
      <c r="C24" s="37">
        <v>2.1715</v>
      </c>
      <c r="D24" s="38">
        <v>2.3884999999999996</v>
      </c>
      <c r="E24" s="38">
        <v>2.1944999999999997</v>
      </c>
      <c r="F24" s="39">
        <v>2.1014999999999997</v>
      </c>
      <c r="G24" s="37">
        <v>1.5489999999999999</v>
      </c>
      <c r="H24" s="38">
        <v>2.0339999999999998</v>
      </c>
      <c r="I24" s="39">
        <v>2.4939999999999998</v>
      </c>
      <c r="J24" s="40">
        <v>0.77590000000000003</v>
      </c>
      <c r="K24" s="37">
        <v>0.98519999999999996</v>
      </c>
      <c r="L24" s="38">
        <v>1.3879999999999999</v>
      </c>
      <c r="M24" s="38">
        <v>1.3465</v>
      </c>
      <c r="N24" s="39">
        <v>1.1284999999999998</v>
      </c>
      <c r="O24" s="40">
        <v>1.0489999999999999</v>
      </c>
      <c r="S24" s="151"/>
      <c r="T24" s="151"/>
      <c r="U24" s="59">
        <v>70035</v>
      </c>
      <c r="V24" s="74" t="s">
        <v>232</v>
      </c>
    </row>
    <row r="25" spans="2:22" x14ac:dyDescent="0.2">
      <c r="B25" s="41" t="s">
        <v>25</v>
      </c>
      <c r="C25" s="37">
        <v>26.486666666666665</v>
      </c>
      <c r="D25" s="38">
        <v>29.373333333333335</v>
      </c>
      <c r="E25" s="38">
        <v>27.156666666666666</v>
      </c>
      <c r="F25" s="39">
        <v>25.646666666666665</v>
      </c>
      <c r="G25" s="37">
        <v>12.386666666666665</v>
      </c>
      <c r="H25" s="38">
        <v>15.846666666666666</v>
      </c>
      <c r="I25" s="39">
        <v>20.876666666666665</v>
      </c>
      <c r="J25" s="40">
        <v>4.1823333333333332</v>
      </c>
      <c r="K25" s="37">
        <v>5.4510000000000005</v>
      </c>
      <c r="L25" s="38">
        <v>8.0696666666666665</v>
      </c>
      <c r="M25" s="38">
        <v>8.0313333333333343</v>
      </c>
      <c r="N25" s="39">
        <v>6.0526666666666671</v>
      </c>
      <c r="O25" s="40">
        <v>6.508</v>
      </c>
    </row>
    <row r="26" spans="2:22" x14ac:dyDescent="0.2">
      <c r="B26" s="41" t="s">
        <v>26</v>
      </c>
      <c r="C26" s="37">
        <v>4.9619999999999997</v>
      </c>
      <c r="D26" s="38">
        <v>5.5730000000000004</v>
      </c>
      <c r="E26" s="38">
        <v>5.0860000000000003</v>
      </c>
      <c r="F26" s="39">
        <v>4.827</v>
      </c>
      <c r="G26" s="37">
        <v>2.3580000000000001</v>
      </c>
      <c r="H26" s="38">
        <v>2.9940000000000002</v>
      </c>
      <c r="I26" s="39">
        <v>3.976</v>
      </c>
      <c r="J26" s="40">
        <v>0.79490000000000005</v>
      </c>
      <c r="K26" s="37">
        <v>1.046</v>
      </c>
      <c r="L26" s="38">
        <v>1.538</v>
      </c>
      <c r="M26" s="38">
        <v>1.5209999999999999</v>
      </c>
      <c r="N26" s="39">
        <v>1.1519999999999999</v>
      </c>
      <c r="O26" s="40">
        <v>1.232</v>
      </c>
    </row>
    <row r="27" spans="2:22" x14ac:dyDescent="0.2">
      <c r="B27" s="41" t="s">
        <v>27</v>
      </c>
      <c r="C27" s="37">
        <v>32.015000000000001</v>
      </c>
      <c r="D27" s="38">
        <v>35.465000000000003</v>
      </c>
      <c r="E27" s="38">
        <v>32.784999999999997</v>
      </c>
      <c r="F27" s="39">
        <v>31.097999999999999</v>
      </c>
      <c r="G27" s="37">
        <v>15.428000000000001</v>
      </c>
      <c r="H27" s="38">
        <v>19.135000000000002</v>
      </c>
      <c r="I27" s="39">
        <v>25.388000000000002</v>
      </c>
      <c r="J27" s="40">
        <v>5.1520000000000001</v>
      </c>
      <c r="K27" s="37">
        <v>6.7990000000000004</v>
      </c>
      <c r="L27" s="38">
        <v>9.9939999999999998</v>
      </c>
      <c r="M27" s="38">
        <v>9.84</v>
      </c>
      <c r="N27" s="39">
        <v>7.3609999999999998</v>
      </c>
      <c r="O27" s="40">
        <v>7.87</v>
      </c>
    </row>
    <row r="28" spans="2:22" x14ac:dyDescent="0.2">
      <c r="B28" s="41" t="s">
        <v>28</v>
      </c>
      <c r="C28" s="37">
        <v>7.0149999999999997</v>
      </c>
      <c r="D28" s="38">
        <v>7.7160000000000002</v>
      </c>
      <c r="E28" s="38">
        <v>7.1109999999999998</v>
      </c>
      <c r="F28" s="39">
        <v>6.7809999999999997</v>
      </c>
      <c r="G28" s="37">
        <v>3.37</v>
      </c>
      <c r="H28" s="38">
        <v>4.0979999999999999</v>
      </c>
      <c r="I28" s="39">
        <v>5.4710000000000001</v>
      </c>
      <c r="J28" s="40">
        <v>1.1060000000000001</v>
      </c>
      <c r="K28" s="37">
        <v>1.4850000000000001</v>
      </c>
      <c r="L28" s="38">
        <v>2.1760000000000002</v>
      </c>
      <c r="M28" s="38">
        <v>2.1269999999999998</v>
      </c>
      <c r="N28" s="39">
        <v>1.6020000000000001</v>
      </c>
      <c r="O28" s="40">
        <v>1.6990000000000001</v>
      </c>
    </row>
    <row r="29" spans="2:22" x14ac:dyDescent="0.2">
      <c r="B29" s="41" t="s">
        <v>29</v>
      </c>
      <c r="C29" s="37">
        <v>19.493333333333332</v>
      </c>
      <c r="D29" s="38">
        <v>21.623333333333335</v>
      </c>
      <c r="E29" s="38">
        <v>19.933333333333334</v>
      </c>
      <c r="F29" s="39">
        <v>18.906666666666666</v>
      </c>
      <c r="G29" s="37">
        <v>9.4789999999999992</v>
      </c>
      <c r="H29" s="38">
        <v>11.233333333333333</v>
      </c>
      <c r="I29" s="39">
        <v>14.923333333333332</v>
      </c>
      <c r="J29" s="40">
        <v>3.1310000000000002</v>
      </c>
      <c r="K29" s="37">
        <v>4.144333333333333</v>
      </c>
      <c r="L29" s="38">
        <v>6.0380000000000003</v>
      </c>
      <c r="M29" s="38">
        <v>5.9020000000000001</v>
      </c>
      <c r="N29" s="39">
        <v>4.4323333333333332</v>
      </c>
      <c r="O29" s="40">
        <v>4.7706666666666671</v>
      </c>
    </row>
    <row r="30" spans="2:22" x14ac:dyDescent="0.2">
      <c r="B30" s="41" t="s">
        <v>31</v>
      </c>
      <c r="C30" s="37">
        <v>17.456666666666667</v>
      </c>
      <c r="D30" s="38">
        <v>19.206666666666667</v>
      </c>
      <c r="E30" s="38">
        <v>17.796666666666667</v>
      </c>
      <c r="F30" s="39">
        <v>16.87</v>
      </c>
      <c r="G30" s="37">
        <v>8.6530000000000005</v>
      </c>
      <c r="H30" s="38">
        <v>9.924333333333335</v>
      </c>
      <c r="I30" s="39">
        <v>13.106666666666667</v>
      </c>
      <c r="J30" s="40">
        <v>2.7959999999999998</v>
      </c>
      <c r="K30" s="37">
        <v>3.7279999999999998</v>
      </c>
      <c r="L30" s="38">
        <v>5.4140000000000006</v>
      </c>
      <c r="M30" s="38">
        <v>5.2176666666666671</v>
      </c>
      <c r="N30" s="39">
        <v>3.9356666666666662</v>
      </c>
      <c r="O30" s="40">
        <v>4.2343333333333328</v>
      </c>
    </row>
    <row r="31" spans="2:22" x14ac:dyDescent="0.2">
      <c r="B31" s="41" t="s">
        <v>32</v>
      </c>
      <c r="C31" s="37">
        <v>2.5329999999999999</v>
      </c>
      <c r="D31" s="38">
        <v>2.798</v>
      </c>
      <c r="E31" s="38">
        <v>2.6059999999999999</v>
      </c>
      <c r="F31" s="39">
        <v>2.4569999999999999</v>
      </c>
      <c r="G31" s="37">
        <v>1.2989999999999999</v>
      </c>
      <c r="H31" s="38">
        <v>1.458</v>
      </c>
      <c r="I31" s="39">
        <v>1.907</v>
      </c>
      <c r="J31" s="40">
        <v>0.40899999999999997</v>
      </c>
      <c r="K31" s="37">
        <v>0.55100000000000005</v>
      </c>
      <c r="L31" s="38">
        <v>0.78900000000000003</v>
      </c>
      <c r="M31" s="38">
        <v>0.76700000000000002</v>
      </c>
      <c r="N31" s="39">
        <v>0.57999999999999996</v>
      </c>
      <c r="O31" s="40">
        <v>0.625</v>
      </c>
    </row>
    <row r="32" spans="2:22" x14ac:dyDescent="0.2">
      <c r="B32" s="41" t="s">
        <v>65</v>
      </c>
      <c r="C32" s="37">
        <v>15.97</v>
      </c>
      <c r="D32" s="38">
        <v>17.686666666666667</v>
      </c>
      <c r="E32" s="38">
        <v>16.476666666666667</v>
      </c>
      <c r="F32" s="39">
        <v>15.53</v>
      </c>
      <c r="G32" s="37">
        <v>7.344333333333334</v>
      </c>
      <c r="H32" s="38">
        <v>8.4730000000000008</v>
      </c>
      <c r="I32" s="39">
        <v>11.086666666666666</v>
      </c>
      <c r="J32" s="40">
        <v>2.4179999999999997</v>
      </c>
      <c r="K32" s="37">
        <v>3.1179999999999999</v>
      </c>
      <c r="L32" s="38">
        <v>4.4426666666666668</v>
      </c>
      <c r="M32" s="38">
        <v>4.3786666666666667</v>
      </c>
      <c r="N32" s="39">
        <v>3.4169999999999998</v>
      </c>
      <c r="O32" s="40">
        <v>3.7720000000000002</v>
      </c>
    </row>
    <row r="33" spans="2:15" x14ac:dyDescent="0.2">
      <c r="B33" s="41" t="s">
        <v>66</v>
      </c>
      <c r="C33" s="37">
        <v>1.7823333333333335</v>
      </c>
      <c r="D33" s="38">
        <v>2.2690000000000001</v>
      </c>
      <c r="E33" s="38">
        <v>2.0299999999999998</v>
      </c>
      <c r="F33" s="39">
        <v>1.8563333333333336</v>
      </c>
      <c r="G33" s="37" t="s">
        <v>11</v>
      </c>
      <c r="H33" s="38" t="s">
        <v>11</v>
      </c>
      <c r="I33" s="39" t="s">
        <v>11</v>
      </c>
      <c r="J33" s="40" t="s">
        <v>11</v>
      </c>
      <c r="K33" s="37" t="s">
        <v>11</v>
      </c>
      <c r="L33" s="38" t="s">
        <v>11</v>
      </c>
      <c r="M33" s="38" t="s">
        <v>11</v>
      </c>
      <c r="N33" s="39" t="s">
        <v>11</v>
      </c>
      <c r="O33" s="40" t="s">
        <v>11</v>
      </c>
    </row>
    <row r="34" spans="2:15" x14ac:dyDescent="0.2">
      <c r="B34" s="41" t="s">
        <v>67</v>
      </c>
      <c r="C34" s="42">
        <v>1.988</v>
      </c>
      <c r="D34" s="43">
        <v>2.1320000000000001</v>
      </c>
      <c r="E34" s="43">
        <v>1.891</v>
      </c>
      <c r="F34" s="44">
        <v>1.4119999999999999</v>
      </c>
      <c r="G34" s="42">
        <v>1.2749999999999999</v>
      </c>
      <c r="H34" s="43">
        <v>1.18</v>
      </c>
      <c r="I34" s="44">
        <v>1.708</v>
      </c>
      <c r="J34" s="45">
        <v>0.32069999999999999</v>
      </c>
      <c r="K34" s="42">
        <v>0.3407</v>
      </c>
      <c r="L34" s="43">
        <v>0.48</v>
      </c>
      <c r="M34" s="43">
        <v>0.51770000000000005</v>
      </c>
      <c r="N34" s="44">
        <v>0.43869999999999998</v>
      </c>
      <c r="O34" s="45">
        <v>0.51149999999999995</v>
      </c>
    </row>
    <row r="35" spans="2:15" x14ac:dyDescent="0.2">
      <c r="B35" s="41" t="s">
        <v>68</v>
      </c>
      <c r="C35" s="37">
        <v>3.6259999999999999</v>
      </c>
      <c r="D35" s="38">
        <v>4.1100000000000003</v>
      </c>
      <c r="E35" s="38">
        <v>3.7250000000000001</v>
      </c>
      <c r="F35" s="39">
        <v>3.49</v>
      </c>
      <c r="G35" s="37">
        <v>0.72160000000000002</v>
      </c>
      <c r="H35" s="38">
        <v>0.5554</v>
      </c>
      <c r="I35" s="39">
        <v>0.83960000000000001</v>
      </c>
      <c r="J35" s="40">
        <v>0.59640000000000004</v>
      </c>
      <c r="K35" s="37">
        <v>0.55830000000000002</v>
      </c>
      <c r="L35" s="38">
        <v>0.81759999999999999</v>
      </c>
      <c r="M35" s="38">
        <v>0.94989999999999997</v>
      </c>
      <c r="N35" s="39">
        <v>0.83740000000000003</v>
      </c>
      <c r="O35" s="40">
        <v>1.087</v>
      </c>
    </row>
    <row r="36" spans="2:15" x14ac:dyDescent="0.2">
      <c r="B36" s="46" t="s">
        <v>69</v>
      </c>
      <c r="C36" s="47">
        <v>0.875</v>
      </c>
      <c r="D36" s="48">
        <v>0.99980000000000002</v>
      </c>
      <c r="E36" s="48">
        <v>0.91749999999999998</v>
      </c>
      <c r="F36" s="49">
        <v>0.8407</v>
      </c>
      <c r="G36" s="47">
        <v>0.1908</v>
      </c>
      <c r="H36" s="48">
        <v>0.1512</v>
      </c>
      <c r="I36" s="49">
        <v>0.23860000000000001</v>
      </c>
      <c r="J36" s="50">
        <v>0.15820000000000001</v>
      </c>
      <c r="K36" s="47">
        <v>0.14580000000000001</v>
      </c>
      <c r="L36" s="48">
        <v>0.2175</v>
      </c>
      <c r="M36" s="48">
        <v>0.24859999999999999</v>
      </c>
      <c r="N36" s="49">
        <v>0.2218</v>
      </c>
      <c r="O36" s="50">
        <v>0.28939999999999999</v>
      </c>
    </row>
    <row r="37" spans="2:15" x14ac:dyDescent="0.2">
      <c r="B37" s="51"/>
      <c r="C37" s="52"/>
      <c r="D37" s="52"/>
      <c r="E37" s="52"/>
      <c r="F37" s="52"/>
      <c r="G37" s="52"/>
      <c r="H37" s="52"/>
      <c r="I37" s="52"/>
      <c r="J37" s="52"/>
      <c r="K37" s="52"/>
      <c r="L37" s="52"/>
      <c r="M37" s="52"/>
      <c r="N37" s="52"/>
      <c r="O37" s="52"/>
    </row>
    <row r="38" spans="2:15" x14ac:dyDescent="0.2">
      <c r="B38" s="51"/>
      <c r="C38" s="51"/>
      <c r="D38" s="51"/>
      <c r="E38" s="51"/>
      <c r="F38" s="51"/>
      <c r="G38" s="51"/>
      <c r="H38" s="51"/>
      <c r="I38" s="51"/>
      <c r="J38" s="51"/>
      <c r="K38" s="51"/>
      <c r="L38" s="51"/>
      <c r="M38" s="51"/>
      <c r="N38" s="51"/>
      <c r="O38" s="51"/>
    </row>
    <row r="39" spans="2:15" x14ac:dyDescent="0.2">
      <c r="B39" s="51"/>
      <c r="C39" s="17" t="s">
        <v>40</v>
      </c>
      <c r="D39" s="153" t="s">
        <v>42</v>
      </c>
      <c r="E39" s="154"/>
      <c r="F39" s="155"/>
      <c r="G39" s="153" t="s">
        <v>49</v>
      </c>
      <c r="H39" s="154"/>
      <c r="I39" s="154"/>
      <c r="J39" s="154"/>
      <c r="K39" s="155"/>
      <c r="L39" s="51"/>
      <c r="M39" s="51"/>
      <c r="N39" s="51"/>
      <c r="O39" s="51"/>
    </row>
    <row r="40" spans="2:15" x14ac:dyDescent="0.2">
      <c r="B40" s="16" t="s">
        <v>51</v>
      </c>
      <c r="C40" s="17" t="s">
        <v>41</v>
      </c>
      <c r="D40" s="156" t="s">
        <v>43</v>
      </c>
      <c r="E40" s="157"/>
      <c r="F40" s="17" t="s">
        <v>44</v>
      </c>
      <c r="G40" s="17" t="s">
        <v>45</v>
      </c>
      <c r="H40" s="17" t="s">
        <v>46</v>
      </c>
      <c r="I40" s="17" t="s">
        <v>47</v>
      </c>
      <c r="J40" s="156" t="s">
        <v>48</v>
      </c>
      <c r="K40" s="157"/>
      <c r="L40" s="51"/>
      <c r="M40" s="51"/>
      <c r="N40" s="51"/>
      <c r="O40" s="51"/>
    </row>
    <row r="41" spans="2:15" x14ac:dyDescent="0.2">
      <c r="B41" s="16" t="s">
        <v>50</v>
      </c>
      <c r="C41" s="21">
        <v>14053</v>
      </c>
      <c r="D41" s="18">
        <v>15016</v>
      </c>
      <c r="E41" s="20">
        <v>15555</v>
      </c>
      <c r="F41" s="21">
        <v>15386</v>
      </c>
      <c r="G41" s="21">
        <v>75055</v>
      </c>
      <c r="H41" s="21">
        <v>70215</v>
      </c>
      <c r="I41" s="21">
        <v>74275</v>
      </c>
      <c r="J41" s="18">
        <v>70017</v>
      </c>
      <c r="K41" s="20">
        <v>70035</v>
      </c>
      <c r="L41" s="51"/>
      <c r="M41" s="51"/>
      <c r="N41" s="51"/>
      <c r="O41" s="51"/>
    </row>
    <row r="42" spans="2:15" x14ac:dyDescent="0.2">
      <c r="B42" s="17" t="s">
        <v>52</v>
      </c>
      <c r="C42" s="26">
        <v>12.8</v>
      </c>
      <c r="D42" s="23">
        <v>7.2160000000000002</v>
      </c>
      <c r="E42" s="25">
        <v>6.9790000000000001</v>
      </c>
      <c r="F42" s="26">
        <v>33.19</v>
      </c>
      <c r="G42" s="26">
        <v>9.9450000000000003</v>
      </c>
      <c r="H42" s="26">
        <v>9.6959999999999997</v>
      </c>
      <c r="I42" s="26">
        <v>9.1460000000000008</v>
      </c>
      <c r="J42" s="23">
        <v>9.7490000000000006</v>
      </c>
      <c r="K42" s="25">
        <v>11.32</v>
      </c>
      <c r="L42" s="53"/>
      <c r="M42" s="53"/>
      <c r="N42" s="53"/>
      <c r="O42" s="53"/>
    </row>
    <row r="43" spans="2:15" x14ac:dyDescent="0.2">
      <c r="B43" s="41" t="s">
        <v>53</v>
      </c>
      <c r="C43" s="31">
        <v>55.05</v>
      </c>
      <c r="D43" s="28">
        <v>41.33</v>
      </c>
      <c r="E43" s="30">
        <v>37.200000000000003</v>
      </c>
      <c r="F43" s="31">
        <v>23.64</v>
      </c>
      <c r="G43" s="31">
        <v>92.44</v>
      </c>
      <c r="H43" s="31">
        <v>90.32</v>
      </c>
      <c r="I43" s="31">
        <v>81.17</v>
      </c>
      <c r="J43" s="28">
        <v>88.83</v>
      </c>
      <c r="K43" s="30">
        <v>89.44</v>
      </c>
      <c r="L43" s="51"/>
      <c r="M43" s="51"/>
      <c r="N43" s="51"/>
      <c r="O43" s="51"/>
    </row>
    <row r="44" spans="2:15" x14ac:dyDescent="0.2">
      <c r="B44" s="41" t="s">
        <v>54</v>
      </c>
      <c r="C44" s="31">
        <v>89.21</v>
      </c>
      <c r="D44" s="28">
        <v>246</v>
      </c>
      <c r="E44" s="30">
        <v>225.8</v>
      </c>
      <c r="F44" s="31">
        <v>51.49</v>
      </c>
      <c r="G44" s="31">
        <v>63.83</v>
      </c>
      <c r="H44" s="31">
        <v>100</v>
      </c>
      <c r="I44" s="31">
        <v>121.9</v>
      </c>
      <c r="J44" s="28">
        <v>131.69999999999999</v>
      </c>
      <c r="K44" s="30">
        <v>123.6</v>
      </c>
      <c r="L44" s="51"/>
      <c r="M44" s="51"/>
      <c r="N44" s="51"/>
      <c r="O44" s="51"/>
    </row>
    <row r="45" spans="2:15" x14ac:dyDescent="0.2">
      <c r="B45" s="41" t="s">
        <v>55</v>
      </c>
      <c r="C45" s="36">
        <v>2102</v>
      </c>
      <c r="D45" s="33">
        <v>6075</v>
      </c>
      <c r="E45" s="35">
        <v>4281</v>
      </c>
      <c r="F45" s="36">
        <v>2040</v>
      </c>
      <c r="G45" s="36">
        <v>2570</v>
      </c>
      <c r="H45" s="36">
        <v>2677</v>
      </c>
      <c r="I45" s="36">
        <v>3830</v>
      </c>
      <c r="J45" s="33">
        <v>3698</v>
      </c>
      <c r="K45" s="35">
        <v>3526</v>
      </c>
      <c r="L45" s="51"/>
      <c r="M45" s="51"/>
      <c r="N45" s="51"/>
      <c r="O45" s="51"/>
    </row>
    <row r="46" spans="2:15" x14ac:dyDescent="0.2">
      <c r="B46" s="41" t="s">
        <v>56</v>
      </c>
      <c r="C46" s="31">
        <v>24.03</v>
      </c>
      <c r="D46" s="28">
        <v>60.42</v>
      </c>
      <c r="E46" s="30">
        <v>56.96</v>
      </c>
      <c r="F46" s="31">
        <v>19.82</v>
      </c>
      <c r="G46" s="31">
        <v>15.49</v>
      </c>
      <c r="H46" s="31">
        <v>22.66</v>
      </c>
      <c r="I46" s="31">
        <v>21.37</v>
      </c>
      <c r="J46" s="28">
        <v>23.86</v>
      </c>
      <c r="K46" s="30">
        <v>20.39</v>
      </c>
      <c r="L46" s="51"/>
      <c r="M46" s="51"/>
      <c r="N46" s="51"/>
      <c r="O46" s="51"/>
    </row>
    <row r="47" spans="2:15" x14ac:dyDescent="0.2">
      <c r="B47" s="41" t="s">
        <v>57</v>
      </c>
      <c r="C47" s="31">
        <v>10.88</v>
      </c>
      <c r="D47" s="28">
        <v>89.54</v>
      </c>
      <c r="E47" s="30">
        <v>83.06</v>
      </c>
      <c r="F47" s="31">
        <v>9.2370000000000001</v>
      </c>
      <c r="G47" s="31" t="s">
        <v>10</v>
      </c>
      <c r="H47" s="31" t="s">
        <v>10</v>
      </c>
      <c r="I47" s="31">
        <v>4.3970000000000002</v>
      </c>
      <c r="J47" s="28" t="s">
        <v>10</v>
      </c>
      <c r="K47" s="30" t="s">
        <v>10</v>
      </c>
      <c r="L47" s="51"/>
      <c r="M47" s="51"/>
      <c r="N47" s="51"/>
      <c r="O47" s="51"/>
    </row>
    <row r="48" spans="2:15" x14ac:dyDescent="0.2">
      <c r="B48" s="41" t="s">
        <v>58</v>
      </c>
      <c r="C48" s="31">
        <v>4.0129999999999999</v>
      </c>
      <c r="D48" s="28">
        <v>3.3839999999999999</v>
      </c>
      <c r="E48" s="30">
        <v>3.0910000000000002</v>
      </c>
      <c r="F48" s="31">
        <v>7.7190000000000003</v>
      </c>
      <c r="G48" s="31">
        <v>3.431</v>
      </c>
      <c r="H48" s="31">
        <v>3.7010000000000001</v>
      </c>
      <c r="I48" s="31">
        <v>3.6070000000000002</v>
      </c>
      <c r="J48" s="28">
        <v>3.6890000000000001</v>
      </c>
      <c r="K48" s="30">
        <v>4.4809999999999999</v>
      </c>
      <c r="L48" s="51"/>
      <c r="M48" s="51"/>
      <c r="N48" s="51"/>
      <c r="O48" s="51"/>
    </row>
    <row r="49" spans="1:16" x14ac:dyDescent="0.2">
      <c r="B49" s="41" t="s">
        <v>59</v>
      </c>
      <c r="C49" s="31">
        <v>2.4119999999999999</v>
      </c>
      <c r="D49" s="28">
        <v>0.71499999999999997</v>
      </c>
      <c r="E49" s="30">
        <v>0.27900000000000003</v>
      </c>
      <c r="F49" s="31">
        <v>17.62</v>
      </c>
      <c r="G49" s="31">
        <v>0.39900000000000002</v>
      </c>
      <c r="H49" s="31">
        <v>0.39200000000000002</v>
      </c>
      <c r="I49" s="31">
        <v>1.2330000000000001</v>
      </c>
      <c r="J49" s="28">
        <v>0.432</v>
      </c>
      <c r="K49" s="30">
        <v>0.82899999999999996</v>
      </c>
      <c r="L49" s="51"/>
      <c r="M49" s="51"/>
      <c r="N49" s="51"/>
      <c r="O49" s="51"/>
    </row>
    <row r="50" spans="1:16" x14ac:dyDescent="0.2">
      <c r="B50" s="41" t="s">
        <v>60</v>
      </c>
      <c r="C50" s="31">
        <v>107.15</v>
      </c>
      <c r="D50" s="28">
        <v>87.8</v>
      </c>
      <c r="E50" s="30">
        <v>85.405000000000001</v>
      </c>
      <c r="F50" s="31">
        <v>186.15</v>
      </c>
      <c r="G50" s="31">
        <v>149.80000000000001</v>
      </c>
      <c r="H50" s="31">
        <v>121.4</v>
      </c>
      <c r="I50" s="31">
        <v>159.69999999999999</v>
      </c>
      <c r="J50" s="28">
        <v>159.94999999999999</v>
      </c>
      <c r="K50" s="30">
        <v>194.55</v>
      </c>
      <c r="L50" s="51"/>
      <c r="M50" s="51"/>
      <c r="N50" s="51"/>
      <c r="O50" s="51"/>
    </row>
    <row r="51" spans="1:16" x14ac:dyDescent="0.2">
      <c r="B51" s="41" t="s">
        <v>61</v>
      </c>
      <c r="C51" s="31">
        <v>68.17</v>
      </c>
      <c r="D51" s="28">
        <v>26.59</v>
      </c>
      <c r="E51" s="30">
        <v>11.98</v>
      </c>
      <c r="F51" s="31">
        <v>271</v>
      </c>
      <c r="G51" s="31">
        <v>70.86</v>
      </c>
      <c r="H51" s="31">
        <v>72.52</v>
      </c>
      <c r="I51" s="31">
        <v>99.27</v>
      </c>
      <c r="J51" s="28">
        <v>78.55</v>
      </c>
      <c r="K51" s="30">
        <v>136</v>
      </c>
      <c r="L51" s="51"/>
      <c r="M51" s="51"/>
      <c r="N51" s="51"/>
      <c r="O51" s="51"/>
    </row>
    <row r="52" spans="1:16" x14ac:dyDescent="0.2">
      <c r="B52" s="41" t="s">
        <v>62</v>
      </c>
      <c r="C52" s="31">
        <v>261.8</v>
      </c>
      <c r="D52" s="28">
        <v>87.084999999999994</v>
      </c>
      <c r="E52" s="30">
        <v>34.424999999999997</v>
      </c>
      <c r="F52" s="31">
        <v>1247</v>
      </c>
      <c r="G52" s="31">
        <v>174.5</v>
      </c>
      <c r="H52" s="31">
        <v>192.05</v>
      </c>
      <c r="I52" s="31">
        <v>254.75</v>
      </c>
      <c r="J52" s="28">
        <v>212.8</v>
      </c>
      <c r="K52" s="30">
        <v>350.05</v>
      </c>
      <c r="L52" s="51"/>
      <c r="M52" s="51"/>
      <c r="N52" s="51"/>
      <c r="O52" s="51"/>
    </row>
    <row r="53" spans="1:16" x14ac:dyDescent="0.2">
      <c r="B53" s="41" t="s">
        <v>63</v>
      </c>
      <c r="C53" s="31">
        <v>19.350000000000001</v>
      </c>
      <c r="D53" s="28">
        <v>6.1219999999999999</v>
      </c>
      <c r="E53" s="30">
        <v>2.3420000000000001</v>
      </c>
      <c r="F53" s="31">
        <v>82.86</v>
      </c>
      <c r="G53" s="31">
        <v>18.329999999999998</v>
      </c>
      <c r="H53" s="31">
        <v>21.92</v>
      </c>
      <c r="I53" s="31">
        <v>23.55</v>
      </c>
      <c r="J53" s="28">
        <v>21.08</v>
      </c>
      <c r="K53" s="30">
        <v>32.5</v>
      </c>
      <c r="L53" s="51"/>
      <c r="M53" s="51"/>
      <c r="N53" s="51"/>
      <c r="O53" s="51"/>
    </row>
    <row r="54" spans="1:16" x14ac:dyDescent="0.2">
      <c r="A54" s="10"/>
      <c r="B54" s="41" t="s">
        <v>14</v>
      </c>
      <c r="C54" s="40">
        <v>0.1043</v>
      </c>
      <c r="D54" s="37">
        <v>2.6040000000000001E-2</v>
      </c>
      <c r="E54" s="39">
        <v>1.034E-2</v>
      </c>
      <c r="F54" s="40">
        <v>0.73250000000000004</v>
      </c>
      <c r="G54" s="40">
        <v>1.223E-2</v>
      </c>
      <c r="H54" s="40">
        <v>1.2710000000000001E-2</v>
      </c>
      <c r="I54" s="40">
        <v>5.1529999999999999E-2</v>
      </c>
      <c r="J54" s="37">
        <v>1.366E-2</v>
      </c>
      <c r="K54" s="39">
        <v>2.5180000000000001E-2</v>
      </c>
      <c r="L54" s="51"/>
      <c r="M54" s="51"/>
      <c r="N54" s="51"/>
      <c r="O54" s="51"/>
      <c r="P54" s="10"/>
    </row>
    <row r="55" spans="1:16" x14ac:dyDescent="0.2">
      <c r="B55" s="41" t="s">
        <v>64</v>
      </c>
      <c r="C55" s="40">
        <v>177.9</v>
      </c>
      <c r="D55" s="37">
        <v>47.88</v>
      </c>
      <c r="E55" s="39">
        <v>20.079999999999998</v>
      </c>
      <c r="F55" s="40">
        <v>823.8</v>
      </c>
      <c r="G55" s="40">
        <v>48.1</v>
      </c>
      <c r="H55" s="40">
        <v>58.2</v>
      </c>
      <c r="I55" s="40">
        <v>69.2</v>
      </c>
      <c r="J55" s="37">
        <v>55.58</v>
      </c>
      <c r="K55" s="39">
        <v>101.7</v>
      </c>
      <c r="L55" s="51"/>
      <c r="M55" s="51"/>
      <c r="N55" s="51"/>
      <c r="O55" s="51"/>
    </row>
    <row r="56" spans="1:16" x14ac:dyDescent="0.2">
      <c r="B56" s="41" t="s">
        <v>19</v>
      </c>
      <c r="C56" s="40">
        <v>14.64</v>
      </c>
      <c r="D56" s="37">
        <v>4.7699999999999996</v>
      </c>
      <c r="E56" s="39">
        <v>1.79</v>
      </c>
      <c r="F56" s="40">
        <v>78.33</v>
      </c>
      <c r="G56" s="40">
        <v>3.6549999999999998</v>
      </c>
      <c r="H56" s="40">
        <v>4.9400000000000004</v>
      </c>
      <c r="I56" s="40">
        <v>6.1040000000000001</v>
      </c>
      <c r="J56" s="37">
        <v>4.2240000000000002</v>
      </c>
      <c r="K56" s="39">
        <v>7.97</v>
      </c>
      <c r="L56" s="51"/>
      <c r="M56" s="51"/>
      <c r="N56" s="51"/>
      <c r="O56" s="51"/>
    </row>
    <row r="57" spans="1:16" x14ac:dyDescent="0.2">
      <c r="B57" s="41" t="s">
        <v>20</v>
      </c>
      <c r="C57" s="40">
        <v>38.25</v>
      </c>
      <c r="D57" s="37">
        <v>13.15</v>
      </c>
      <c r="E57" s="39">
        <v>4.9349999999999996</v>
      </c>
      <c r="F57" s="40">
        <v>200.4</v>
      </c>
      <c r="G57" s="40">
        <v>12.84</v>
      </c>
      <c r="H57" s="40">
        <v>15.98</v>
      </c>
      <c r="I57" s="40">
        <v>21.28</v>
      </c>
      <c r="J57" s="37">
        <v>14.85</v>
      </c>
      <c r="K57" s="39">
        <v>27.83</v>
      </c>
      <c r="L57" s="51"/>
      <c r="M57" s="51"/>
      <c r="N57" s="51"/>
      <c r="O57" s="51"/>
    </row>
    <row r="58" spans="1:16" x14ac:dyDescent="0.2">
      <c r="B58" s="41" t="s">
        <v>21</v>
      </c>
      <c r="C58" s="40">
        <v>5.4279999999999999</v>
      </c>
      <c r="D58" s="37">
        <v>2.008</v>
      </c>
      <c r="E58" s="39">
        <v>0.76400000000000001</v>
      </c>
      <c r="F58" s="40">
        <v>27.27</v>
      </c>
      <c r="G58" s="40">
        <v>2.4340000000000002</v>
      </c>
      <c r="H58" s="40">
        <v>2.8279999999999998</v>
      </c>
      <c r="I58" s="40">
        <v>3.9649999999999999</v>
      </c>
      <c r="J58" s="37">
        <v>2.8140000000000001</v>
      </c>
      <c r="K58" s="39">
        <v>5.2409999999999997</v>
      </c>
      <c r="L58" s="51"/>
      <c r="M58" s="51"/>
      <c r="N58" s="51"/>
      <c r="O58" s="51"/>
    </row>
    <row r="59" spans="1:16" x14ac:dyDescent="0.2">
      <c r="B59" s="41" t="s">
        <v>22</v>
      </c>
      <c r="C59" s="40">
        <v>24.37</v>
      </c>
      <c r="D59" s="37">
        <v>9.7920000000000016</v>
      </c>
      <c r="E59" s="39">
        <v>3.8210000000000002</v>
      </c>
      <c r="F59" s="40">
        <v>119.75</v>
      </c>
      <c r="G59" s="40">
        <v>14.435</v>
      </c>
      <c r="H59" s="40">
        <v>15.71</v>
      </c>
      <c r="I59" s="40">
        <v>22.86</v>
      </c>
      <c r="J59" s="37">
        <v>16.475000000000001</v>
      </c>
      <c r="K59" s="39">
        <v>30.105</v>
      </c>
      <c r="L59" s="51"/>
      <c r="M59" s="51"/>
      <c r="N59" s="51"/>
      <c r="O59" s="51"/>
    </row>
    <row r="60" spans="1:16" x14ac:dyDescent="0.2">
      <c r="B60" s="41" t="s">
        <v>23</v>
      </c>
      <c r="C60" s="40">
        <v>7.4649999999999999</v>
      </c>
      <c r="D60" s="37">
        <v>3.2650000000000001</v>
      </c>
      <c r="E60" s="39">
        <v>1.3440000000000001</v>
      </c>
      <c r="F60" s="40">
        <v>34.094999999999999</v>
      </c>
      <c r="G60" s="40">
        <v>6.3539999999999992</v>
      </c>
      <c r="H60" s="40">
        <v>6.5429999999999993</v>
      </c>
      <c r="I60" s="40">
        <v>9.59</v>
      </c>
      <c r="J60" s="37">
        <v>7.1639999999999997</v>
      </c>
      <c r="K60" s="39">
        <v>12.64</v>
      </c>
      <c r="L60" s="51"/>
      <c r="M60" s="51"/>
      <c r="N60" s="51"/>
      <c r="O60" s="51"/>
    </row>
    <row r="61" spans="1:16" x14ac:dyDescent="0.2">
      <c r="B61" s="41" t="s">
        <v>24</v>
      </c>
      <c r="C61" s="40">
        <v>1.3129999999999999</v>
      </c>
      <c r="D61" s="37">
        <v>0.79554999999999998</v>
      </c>
      <c r="E61" s="39">
        <v>0.61309999999999998</v>
      </c>
      <c r="F61" s="40">
        <v>2.6585000000000001</v>
      </c>
      <c r="G61" s="40">
        <v>1.4964999999999999</v>
      </c>
      <c r="H61" s="40">
        <v>1.3435000000000001</v>
      </c>
      <c r="I61" s="40">
        <v>1.778</v>
      </c>
      <c r="J61" s="37">
        <v>1.6720000000000002</v>
      </c>
      <c r="K61" s="39">
        <v>2.3114999999999997</v>
      </c>
      <c r="L61" s="51"/>
      <c r="M61" s="51"/>
      <c r="N61" s="51"/>
      <c r="O61" s="51"/>
    </row>
    <row r="62" spans="1:16" x14ac:dyDescent="0.2">
      <c r="B62" s="41" t="s">
        <v>25</v>
      </c>
      <c r="C62" s="40">
        <v>9.0626666666666669</v>
      </c>
      <c r="D62" s="37">
        <v>4.1680000000000001</v>
      </c>
      <c r="E62" s="39">
        <v>1.763333333333333</v>
      </c>
      <c r="F62" s="40">
        <v>39.026666666666664</v>
      </c>
      <c r="G62" s="40">
        <v>9.1690000000000005</v>
      </c>
      <c r="H62" s="40">
        <v>9.2123333333333335</v>
      </c>
      <c r="I62" s="40">
        <v>13.126666666666667</v>
      </c>
      <c r="J62" s="37">
        <v>10.135</v>
      </c>
      <c r="K62" s="39">
        <v>17.49666666666667</v>
      </c>
      <c r="L62" s="51"/>
      <c r="M62" s="51"/>
      <c r="N62" s="51"/>
      <c r="O62" s="51"/>
    </row>
    <row r="63" spans="1:16" x14ac:dyDescent="0.2">
      <c r="B63" s="41" t="s">
        <v>26</v>
      </c>
      <c r="C63" s="40">
        <v>1.7070000000000001</v>
      </c>
      <c r="D63" s="37">
        <v>0.75</v>
      </c>
      <c r="E63" s="39">
        <v>0.3286</v>
      </c>
      <c r="F63" s="40">
        <v>6.9669999999999996</v>
      </c>
      <c r="G63" s="40">
        <v>1.8109999999999999</v>
      </c>
      <c r="H63" s="40">
        <v>1.7889999999999999</v>
      </c>
      <c r="I63" s="40">
        <v>2.52</v>
      </c>
      <c r="J63" s="37">
        <v>1.9790000000000001</v>
      </c>
      <c r="K63" s="39">
        <v>3.379</v>
      </c>
      <c r="L63" s="51"/>
      <c r="M63" s="51"/>
      <c r="N63" s="51"/>
      <c r="O63" s="51"/>
    </row>
    <row r="64" spans="1:16" x14ac:dyDescent="0.2">
      <c r="B64" s="41" t="s">
        <v>27</v>
      </c>
      <c r="C64" s="40">
        <v>10.85</v>
      </c>
      <c r="D64" s="37">
        <v>4.601</v>
      </c>
      <c r="E64" s="39">
        <v>2.04</v>
      </c>
      <c r="F64" s="40">
        <v>43.255000000000003</v>
      </c>
      <c r="G64" s="40">
        <v>11.81</v>
      </c>
      <c r="H64" s="40">
        <v>11.84</v>
      </c>
      <c r="I64" s="40">
        <v>16.155000000000001</v>
      </c>
      <c r="J64" s="37">
        <v>13</v>
      </c>
      <c r="K64" s="39">
        <v>21.995000000000001</v>
      </c>
      <c r="L64" s="51"/>
      <c r="M64" s="51"/>
      <c r="N64" s="51"/>
      <c r="O64" s="51"/>
    </row>
    <row r="65" spans="2:15" x14ac:dyDescent="0.2">
      <c r="B65" s="41" t="s">
        <v>28</v>
      </c>
      <c r="C65" s="40">
        <v>2.4119999999999999</v>
      </c>
      <c r="D65" s="37">
        <v>0.96379999999999999</v>
      </c>
      <c r="E65" s="39">
        <v>0.43369999999999997</v>
      </c>
      <c r="F65" s="40">
        <v>9.3469999999999995</v>
      </c>
      <c r="G65" s="40">
        <v>2.6030000000000002</v>
      </c>
      <c r="H65" s="40">
        <v>2.6269999999999998</v>
      </c>
      <c r="I65" s="40">
        <v>3.5009999999999999</v>
      </c>
      <c r="J65" s="37">
        <v>2.8359999999999999</v>
      </c>
      <c r="K65" s="39">
        <v>4.7569999999999997</v>
      </c>
      <c r="L65" s="51"/>
      <c r="M65" s="51"/>
      <c r="N65" s="51"/>
      <c r="O65" s="51"/>
    </row>
    <row r="66" spans="2:15" x14ac:dyDescent="0.2">
      <c r="B66" s="41" t="s">
        <v>29</v>
      </c>
      <c r="C66" s="40">
        <v>6.915</v>
      </c>
      <c r="D66" s="37">
        <v>2.5646666666666671</v>
      </c>
      <c r="E66" s="39">
        <v>1.1796666666666666</v>
      </c>
      <c r="F66" s="40">
        <v>26.163333333333338</v>
      </c>
      <c r="G66" s="40">
        <v>7.3140000000000001</v>
      </c>
      <c r="H66" s="40">
        <v>7.4106666666666667</v>
      </c>
      <c r="I66" s="40">
        <v>9.6663333333333323</v>
      </c>
      <c r="J66" s="37">
        <v>8.0260000000000016</v>
      </c>
      <c r="K66" s="39">
        <v>13.18</v>
      </c>
      <c r="L66" s="51"/>
      <c r="M66" s="51"/>
      <c r="N66" s="51"/>
      <c r="O66" s="51"/>
    </row>
    <row r="67" spans="2:15" x14ac:dyDescent="0.2">
      <c r="B67" s="41" t="s">
        <v>31</v>
      </c>
      <c r="C67" s="40">
        <v>6.4663333333333339</v>
      </c>
      <c r="D67" s="37">
        <v>2.129</v>
      </c>
      <c r="E67" s="39">
        <v>0.99753333333333327</v>
      </c>
      <c r="F67" s="40">
        <v>23.04</v>
      </c>
      <c r="G67" s="40">
        <v>6.7166666666666659</v>
      </c>
      <c r="H67" s="40">
        <v>6.8930000000000007</v>
      </c>
      <c r="I67" s="40">
        <v>8.6006666666666671</v>
      </c>
      <c r="J67" s="37">
        <v>7.4170000000000007</v>
      </c>
      <c r="K67" s="39">
        <v>11.98</v>
      </c>
      <c r="L67" s="51"/>
      <c r="M67" s="51"/>
      <c r="N67" s="51"/>
      <c r="O67" s="51"/>
    </row>
    <row r="68" spans="2:15" x14ac:dyDescent="0.2">
      <c r="B68" s="41" t="s">
        <v>32</v>
      </c>
      <c r="C68" s="40">
        <v>0.95899999999999996</v>
      </c>
      <c r="D68" s="37">
        <v>0.309</v>
      </c>
      <c r="E68" s="39" t="s">
        <v>12</v>
      </c>
      <c r="F68" s="40">
        <v>3.3490000000000002</v>
      </c>
      <c r="G68" s="40">
        <v>1.0149999999999999</v>
      </c>
      <c r="H68" s="40">
        <v>1.046</v>
      </c>
      <c r="I68" s="40">
        <v>1.2729999999999999</v>
      </c>
      <c r="J68" s="37">
        <v>1.1120000000000001</v>
      </c>
      <c r="K68" s="39">
        <v>1.7529999999999999</v>
      </c>
      <c r="L68" s="51"/>
      <c r="M68" s="51"/>
      <c r="N68" s="51"/>
      <c r="O68" s="51"/>
    </row>
    <row r="69" spans="2:15" x14ac:dyDescent="0.2">
      <c r="B69" s="41" t="s">
        <v>65</v>
      </c>
      <c r="C69" s="40">
        <v>6.1529999999999996</v>
      </c>
      <c r="D69" s="37">
        <v>2.35</v>
      </c>
      <c r="E69" s="39">
        <v>0.97206666666666663</v>
      </c>
      <c r="F69" s="40">
        <v>27.433333333333337</v>
      </c>
      <c r="G69" s="40">
        <v>5.9033333333333333</v>
      </c>
      <c r="H69" s="40">
        <v>6.335</v>
      </c>
      <c r="I69" s="40">
        <v>8.4606666666666666</v>
      </c>
      <c r="J69" s="37">
        <v>7.0120000000000005</v>
      </c>
      <c r="K69" s="39">
        <v>11.256666666666666</v>
      </c>
      <c r="L69" s="51"/>
      <c r="M69" s="51"/>
      <c r="N69" s="51"/>
      <c r="O69" s="51"/>
    </row>
    <row r="70" spans="2:15" x14ac:dyDescent="0.2">
      <c r="B70" s="41" t="s">
        <v>66</v>
      </c>
      <c r="C70" s="40">
        <v>2.3489999999999998</v>
      </c>
      <c r="D70" s="37" t="s">
        <v>11</v>
      </c>
      <c r="E70" s="39" t="s">
        <v>11</v>
      </c>
      <c r="F70" s="40">
        <v>8.8390000000000004</v>
      </c>
      <c r="G70" s="40" t="s">
        <v>11</v>
      </c>
      <c r="H70" s="40" t="s">
        <v>11</v>
      </c>
      <c r="I70" s="40" t="s">
        <v>11</v>
      </c>
      <c r="J70" s="37" t="s">
        <v>11</v>
      </c>
      <c r="K70" s="39" t="s">
        <v>11</v>
      </c>
      <c r="L70" s="51"/>
      <c r="M70" s="51"/>
      <c r="N70" s="51"/>
      <c r="O70" s="51"/>
    </row>
    <row r="71" spans="2:15" x14ac:dyDescent="0.2">
      <c r="B71" s="41" t="s">
        <v>67</v>
      </c>
      <c r="C71" s="45">
        <v>0.99880000000000002</v>
      </c>
      <c r="D71" s="42">
        <v>0.37980000000000003</v>
      </c>
      <c r="E71" s="44">
        <v>0.16209999999999999</v>
      </c>
      <c r="F71" s="45">
        <v>3.4510000000000001</v>
      </c>
      <c r="G71" s="45">
        <v>1.3149999999999999</v>
      </c>
      <c r="H71" s="45">
        <v>1.5449999999999999</v>
      </c>
      <c r="I71" s="45">
        <v>1.655</v>
      </c>
      <c r="J71" s="42">
        <v>1.4590000000000001</v>
      </c>
      <c r="K71" s="44">
        <v>2.17</v>
      </c>
      <c r="L71" s="51"/>
      <c r="M71" s="51"/>
      <c r="N71" s="51"/>
      <c r="O71" s="51"/>
    </row>
    <row r="72" spans="2:15" x14ac:dyDescent="0.2">
      <c r="B72" s="41" t="s">
        <v>68</v>
      </c>
      <c r="C72" s="40">
        <v>2.39</v>
      </c>
      <c r="D72" s="37">
        <v>0.52410000000000001</v>
      </c>
      <c r="E72" s="39">
        <v>0.18479999999999999</v>
      </c>
      <c r="F72" s="40">
        <v>14.33</v>
      </c>
      <c r="G72" s="40">
        <v>0.2457</v>
      </c>
      <c r="H72" s="40">
        <v>0.40300000000000002</v>
      </c>
      <c r="I72" s="40">
        <v>0.49730000000000002</v>
      </c>
      <c r="J72" s="37">
        <v>0.28139999999999998</v>
      </c>
      <c r="K72" s="39">
        <v>0.52310000000000001</v>
      </c>
      <c r="L72" s="51"/>
      <c r="M72" s="51"/>
      <c r="N72" s="51"/>
      <c r="O72" s="51"/>
    </row>
    <row r="73" spans="2:15" x14ac:dyDescent="0.2">
      <c r="B73" s="46" t="s">
        <v>69</v>
      </c>
      <c r="C73" s="50">
        <v>0.62180000000000002</v>
      </c>
      <c r="D73" s="47">
        <v>0.13780000000000001</v>
      </c>
      <c r="E73" s="49" t="s">
        <v>13</v>
      </c>
      <c r="F73" s="50">
        <v>3.7210000000000001</v>
      </c>
      <c r="G73" s="50" t="s">
        <v>13</v>
      </c>
      <c r="H73" s="50">
        <v>0.112</v>
      </c>
      <c r="I73" s="50">
        <v>0.14230000000000001</v>
      </c>
      <c r="J73" s="47" t="s">
        <v>13</v>
      </c>
      <c r="K73" s="49">
        <v>0.15040000000000001</v>
      </c>
      <c r="L73" s="51"/>
      <c r="M73" s="51"/>
      <c r="N73" s="51"/>
      <c r="O73" s="51"/>
    </row>
  </sheetData>
  <mergeCells count="18">
    <mergeCell ref="D39:F39"/>
    <mergeCell ref="G39:K39"/>
    <mergeCell ref="D40:E40"/>
    <mergeCell ref="J40:K40"/>
    <mergeCell ref="C2:I2"/>
    <mergeCell ref="J2:O2"/>
    <mergeCell ref="C3:F3"/>
    <mergeCell ref="G3:I3"/>
    <mergeCell ref="K3:N3"/>
    <mergeCell ref="S20:S24"/>
    <mergeCell ref="T23:T24"/>
    <mergeCell ref="S3:S9"/>
    <mergeCell ref="T3:T6"/>
    <mergeCell ref="T7:T9"/>
    <mergeCell ref="S10:S15"/>
    <mergeCell ref="T11:T14"/>
    <mergeCell ref="S17:S19"/>
    <mergeCell ref="T17:T18"/>
  </mergeCells>
  <phoneticPr fontId="1" type="noConversion"/>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C113"/>
  <sheetViews>
    <sheetView workbookViewId="0">
      <pane xSplit="1" ySplit="2" topLeftCell="B3" activePane="bottomRight" state="frozen"/>
      <selection pane="topRight" activeCell="C1" sqref="C1"/>
      <selection pane="bottomLeft" activeCell="A3" sqref="A3"/>
      <selection pane="bottomRight" activeCell="A26" sqref="A26"/>
    </sheetView>
  </sheetViews>
  <sheetFormatPr defaultRowHeight="12.75" x14ac:dyDescent="0.2"/>
  <cols>
    <col min="1" max="1" width="13.5703125" style="3" bestFit="1" customWidth="1"/>
    <col min="2" max="4" width="9.5703125" style="3" bestFit="1" customWidth="1"/>
    <col min="5" max="5" width="10.28515625" style="3" bestFit="1" customWidth="1"/>
    <col min="6" max="6" width="10.85546875" style="3" bestFit="1" customWidth="1"/>
    <col min="7" max="7" width="10.28515625" style="3" bestFit="1" customWidth="1"/>
    <col min="8" max="8" width="10.42578125" style="3" bestFit="1" customWidth="1"/>
    <col min="9" max="9" width="9.5703125" style="3" bestFit="1" customWidth="1"/>
    <col min="10" max="10" width="10.28515625" style="3" bestFit="1" customWidth="1"/>
    <col min="11" max="11" width="9.5703125" style="3" bestFit="1" customWidth="1"/>
    <col min="12" max="12" width="9.85546875" style="3" bestFit="1" customWidth="1"/>
    <col min="13" max="13" width="9.5703125" style="3" bestFit="1" customWidth="1"/>
    <col min="14" max="14" width="10.28515625" style="3" bestFit="1" customWidth="1"/>
    <col min="15" max="16" width="9.5703125" style="3" bestFit="1" customWidth="1"/>
    <col min="17" max="20" width="9.5703125" style="3" customWidth="1"/>
    <col min="21" max="21" width="15.5703125" style="3" bestFit="1" customWidth="1"/>
    <col min="22" max="27" width="9.5703125" style="3" bestFit="1" customWidth="1"/>
    <col min="28" max="38" width="9.140625" style="3"/>
    <col min="39" max="39" width="10.5703125" style="3" bestFit="1" customWidth="1"/>
    <col min="40" max="47" width="9.140625" style="3"/>
    <col min="48" max="48" width="9" style="3" customWidth="1"/>
    <col min="49" max="55" width="9.140625" style="3"/>
    <col min="56" max="56" width="12.5703125" style="3" customWidth="1"/>
    <col min="57" max="237" width="9.140625" style="3"/>
  </cols>
  <sheetData>
    <row r="1" spans="1:237" x14ac:dyDescent="0.2">
      <c r="BD1" s="4"/>
      <c r="BE1" s="4"/>
      <c r="BF1" s="4"/>
      <c r="BG1" s="4"/>
      <c r="BH1" s="4"/>
      <c r="BI1" s="4"/>
      <c r="BJ1" s="4"/>
    </row>
    <row r="2" spans="1:237" x14ac:dyDescent="0.2">
      <c r="A2" s="83" t="s">
        <v>243</v>
      </c>
      <c r="B2" s="4" t="s">
        <v>19</v>
      </c>
      <c r="C2" s="4" t="s">
        <v>20</v>
      </c>
      <c r="D2" s="4" t="s">
        <v>21</v>
      </c>
      <c r="E2" s="4" t="s">
        <v>22</v>
      </c>
      <c r="F2" s="4" t="s">
        <v>23</v>
      </c>
      <c r="G2" s="4" t="s">
        <v>24</v>
      </c>
      <c r="H2" s="4" t="s">
        <v>25</v>
      </c>
      <c r="I2" s="4" t="s">
        <v>26</v>
      </c>
      <c r="J2" s="4" t="s">
        <v>27</v>
      </c>
      <c r="K2" s="4" t="s">
        <v>28</v>
      </c>
      <c r="L2" s="4" t="s">
        <v>29</v>
      </c>
      <c r="M2" s="4" t="s">
        <v>30</v>
      </c>
      <c r="N2" s="4" t="s">
        <v>31</v>
      </c>
      <c r="O2" s="4" t="s">
        <v>32</v>
      </c>
      <c r="P2" s="4"/>
      <c r="Q2" s="4"/>
      <c r="R2" s="4"/>
      <c r="S2" s="4"/>
      <c r="T2" s="4"/>
      <c r="U2" s="4" t="s">
        <v>17</v>
      </c>
      <c r="V2" s="85" t="s">
        <v>19</v>
      </c>
      <c r="W2" s="85" t="s">
        <v>20</v>
      </c>
      <c r="X2" s="85" t="s">
        <v>21</v>
      </c>
      <c r="Y2" s="85" t="s">
        <v>22</v>
      </c>
      <c r="Z2" s="85" t="s">
        <v>23</v>
      </c>
      <c r="AA2" s="85" t="s">
        <v>24</v>
      </c>
      <c r="AB2" s="85" t="s">
        <v>25</v>
      </c>
      <c r="AC2" s="85" t="s">
        <v>26</v>
      </c>
      <c r="AD2" s="85" t="s">
        <v>27</v>
      </c>
      <c r="AE2" s="85" t="s">
        <v>28</v>
      </c>
      <c r="AF2" s="85" t="s">
        <v>29</v>
      </c>
      <c r="AG2" s="85" t="s">
        <v>30</v>
      </c>
      <c r="AH2" s="85" t="s">
        <v>31</v>
      </c>
      <c r="AI2" s="85" t="s">
        <v>32</v>
      </c>
      <c r="AK2" s="4"/>
      <c r="AL2" s="4"/>
      <c r="AM2" s="4"/>
      <c r="AN2" s="4"/>
      <c r="AO2" s="4"/>
      <c r="AP2" s="4"/>
      <c r="AQ2" s="4"/>
      <c r="AR2" s="4"/>
      <c r="AS2" s="4"/>
      <c r="AT2" s="4"/>
      <c r="AU2" s="4"/>
      <c r="AV2" s="4"/>
      <c r="AW2" s="4"/>
      <c r="AX2" s="4"/>
      <c r="AY2" s="4"/>
      <c r="AZ2" s="4"/>
      <c r="BA2" s="4"/>
      <c r="BB2" s="4"/>
      <c r="BC2" s="4"/>
    </row>
    <row r="3" spans="1:237" x14ac:dyDescent="0.2">
      <c r="A3" s="84" t="s">
        <v>256</v>
      </c>
      <c r="B3" s="3">
        <v>6.6550000000000002</v>
      </c>
      <c r="C3" s="3">
        <v>19.34</v>
      </c>
      <c r="D3" s="3">
        <v>3.1760000000000002</v>
      </c>
      <c r="E3" s="3">
        <v>16.260000000000002</v>
      </c>
      <c r="F3" s="3">
        <v>6.0415000000000001</v>
      </c>
      <c r="G3" s="3">
        <v>1.3879999999999999</v>
      </c>
      <c r="H3" s="3">
        <v>8.0696666666666665</v>
      </c>
      <c r="I3" s="3">
        <v>1.538</v>
      </c>
      <c r="J3" s="3">
        <v>9.9939999999999998</v>
      </c>
      <c r="K3" s="3">
        <v>2.1760000000000002</v>
      </c>
      <c r="L3" s="3">
        <v>6.0380000000000003</v>
      </c>
      <c r="M3" s="3" t="s">
        <v>16</v>
      </c>
      <c r="N3" s="3">
        <v>5.4140000000000006</v>
      </c>
      <c r="O3" s="3">
        <v>0.78869999999999996</v>
      </c>
      <c r="U3" s="4"/>
      <c r="V3" s="3">
        <f t="shared" ref="V3:V24" si="0">B3/B$26</f>
        <v>28.355347251810823</v>
      </c>
      <c r="W3" s="3">
        <f t="shared" ref="W3:W24" si="1">C3/C$26</f>
        <v>32.062334217506631</v>
      </c>
      <c r="X3" s="3">
        <f t="shared" ref="X3:X24" si="2">D3/D$26</f>
        <v>35.645342312008978</v>
      </c>
      <c r="Y3" s="3">
        <f t="shared" ref="Y3:Y24" si="3">E3/E$26</f>
        <v>35.941644562334218</v>
      </c>
      <c r="Z3" s="3">
        <f t="shared" ref="Z3:Z24" si="4">F3/F$26</f>
        <v>41.070700203942891</v>
      </c>
      <c r="AA3" s="3">
        <f t="shared" ref="AA3:AA24" si="5">G3/G$26</f>
        <v>24.785714285714285</v>
      </c>
      <c r="AB3" s="3">
        <f t="shared" ref="AB3:AB24" si="6">H3/H$26</f>
        <v>41.046117327907766</v>
      </c>
      <c r="AC3" s="3">
        <f t="shared" ref="AC3:AC24" si="7">I3/I$26</f>
        <v>42.369146005509641</v>
      </c>
      <c r="AD3" s="3">
        <f t="shared" ref="AD3:AD24" si="8">J3/J$26</f>
        <v>41.178409559126493</v>
      </c>
      <c r="AE3" s="3">
        <f t="shared" ref="AE3:AE24" si="9">K3/K$26</f>
        <v>39.13669064748202</v>
      </c>
      <c r="AF3" s="3">
        <f t="shared" ref="AF3:AF24" si="10">L3/L$26</f>
        <v>37.998741346758969</v>
      </c>
      <c r="AG3" s="3" t="e">
        <v>#N/A</v>
      </c>
      <c r="AH3" s="3">
        <f t="shared" ref="AH3:AH24" si="11">N3/N$26</f>
        <v>33.316923076923082</v>
      </c>
      <c r="AI3" s="3">
        <f t="shared" ref="AI3:AI24" si="12">O3/O$26</f>
        <v>32.456790123456791</v>
      </c>
    </row>
    <row r="4" spans="1:237" x14ac:dyDescent="0.2">
      <c r="A4" s="84" t="s">
        <v>247</v>
      </c>
      <c r="B4" s="3">
        <v>5.8639999999999999</v>
      </c>
      <c r="C4" s="3">
        <v>16.940000000000001</v>
      </c>
      <c r="D4" s="3">
        <v>2.5990000000000002</v>
      </c>
      <c r="E4" s="3">
        <v>12.97</v>
      </c>
      <c r="F4" s="3">
        <v>4.6359999999999992</v>
      </c>
      <c r="G4" s="3">
        <v>1.1284999999999998</v>
      </c>
      <c r="H4" s="3">
        <v>6.0526666666666671</v>
      </c>
      <c r="I4" s="3">
        <v>1.1519999999999999</v>
      </c>
      <c r="J4" s="3">
        <v>7.3612500000000001</v>
      </c>
      <c r="K4" s="3">
        <v>1.6020000000000001</v>
      </c>
      <c r="L4" s="3">
        <v>4.4323333333333332</v>
      </c>
      <c r="M4" s="3" t="s">
        <v>16</v>
      </c>
      <c r="N4" s="3">
        <v>3.9356666666666662</v>
      </c>
      <c r="O4" s="3">
        <v>0.58040000000000003</v>
      </c>
      <c r="U4" s="4"/>
      <c r="V4" s="3">
        <f t="shared" si="0"/>
        <v>24.985087345547509</v>
      </c>
      <c r="W4" s="3">
        <f t="shared" si="1"/>
        <v>28.08355437665783</v>
      </c>
      <c r="X4" s="3">
        <f t="shared" si="2"/>
        <v>29.169472502805839</v>
      </c>
      <c r="Y4" s="3">
        <f t="shared" si="3"/>
        <v>28.669319186560564</v>
      </c>
      <c r="Z4" s="3">
        <f t="shared" si="4"/>
        <v>31.515975526852475</v>
      </c>
      <c r="AA4" s="3">
        <f t="shared" si="5"/>
        <v>20.151785714285712</v>
      </c>
      <c r="AB4" s="3">
        <f t="shared" si="6"/>
        <v>30.78670735842659</v>
      </c>
      <c r="AC4" s="3">
        <f t="shared" si="7"/>
        <v>31.735537190082642</v>
      </c>
      <c r="AD4" s="3">
        <f t="shared" si="8"/>
        <v>30.330655129789864</v>
      </c>
      <c r="AE4" s="3">
        <f t="shared" si="9"/>
        <v>28.812949640287773</v>
      </c>
      <c r="AF4" s="3">
        <f t="shared" si="10"/>
        <v>27.893853576672957</v>
      </c>
      <c r="AG4" s="3" t="e">
        <v>#N/A</v>
      </c>
      <c r="AH4" s="3">
        <f t="shared" si="11"/>
        <v>24.219487179487174</v>
      </c>
      <c r="AI4" s="3">
        <f t="shared" si="12"/>
        <v>23.884773662551442</v>
      </c>
      <c r="BD4" s="4"/>
      <c r="BE4" s="4"/>
      <c r="BF4" s="4"/>
      <c r="BG4" s="4"/>
      <c r="BH4" s="4"/>
      <c r="BI4" s="4"/>
    </row>
    <row r="5" spans="1:237" s="1" customFormat="1" x14ac:dyDescent="0.2">
      <c r="A5" s="84" t="s">
        <v>248</v>
      </c>
      <c r="B5" s="3">
        <v>7.03</v>
      </c>
      <c r="C5" s="3">
        <v>19.559999999999999</v>
      </c>
      <c r="D5" s="3">
        <v>2.9790000000000001</v>
      </c>
      <c r="E5" s="3">
        <v>14.505000000000001</v>
      </c>
      <c r="F5" s="3">
        <v>5.0465</v>
      </c>
      <c r="G5" s="3">
        <v>1.0489999999999999</v>
      </c>
      <c r="H5" s="3">
        <v>6.508</v>
      </c>
      <c r="I5" s="3">
        <v>1.232</v>
      </c>
      <c r="J5" s="3">
        <v>7.8702500000000004</v>
      </c>
      <c r="K5" s="3">
        <v>1.6990000000000001</v>
      </c>
      <c r="L5" s="3">
        <v>4.7706666666666671</v>
      </c>
      <c r="M5" s="3" t="s">
        <v>16</v>
      </c>
      <c r="N5" s="3">
        <v>4.2343333333333328</v>
      </c>
      <c r="O5" s="3">
        <v>0.62539999999999996</v>
      </c>
      <c r="P5" s="3"/>
      <c r="Q5" s="3"/>
      <c r="R5" s="3"/>
      <c r="S5" s="3"/>
      <c r="T5" s="3"/>
      <c r="U5" s="4"/>
      <c r="V5" s="3">
        <f t="shared" si="0"/>
        <v>29.953131657435026</v>
      </c>
      <c r="W5" s="3">
        <f t="shared" si="1"/>
        <v>32.42705570291777</v>
      </c>
      <c r="X5" s="3">
        <f t="shared" si="2"/>
        <v>33.434343434343432</v>
      </c>
      <c r="Y5" s="3">
        <f t="shared" si="3"/>
        <v>32.062334217506631</v>
      </c>
      <c r="Z5" s="3">
        <f t="shared" si="4"/>
        <v>34.306594153636979</v>
      </c>
      <c r="AA5" s="3">
        <f t="shared" si="5"/>
        <v>18.732142857142854</v>
      </c>
      <c r="AB5" s="3">
        <f t="shared" si="6"/>
        <v>33.102746693794508</v>
      </c>
      <c r="AC5" s="3">
        <f t="shared" si="7"/>
        <v>33.939393939393938</v>
      </c>
      <c r="AD5" s="3">
        <f t="shared" si="8"/>
        <v>32.427894519983518</v>
      </c>
      <c r="AE5" s="3">
        <f t="shared" si="9"/>
        <v>30.557553956834536</v>
      </c>
      <c r="AF5" s="3">
        <f t="shared" si="10"/>
        <v>30.023075309418921</v>
      </c>
      <c r="AG5" s="3" t="e">
        <v>#N/A</v>
      </c>
      <c r="AH5" s="3">
        <f t="shared" si="11"/>
        <v>26.057435897435894</v>
      </c>
      <c r="AI5" s="3">
        <f t="shared" si="12"/>
        <v>25.736625514403293</v>
      </c>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row>
    <row r="6" spans="1:237" s="1" customFormat="1" x14ac:dyDescent="0.2">
      <c r="A6" s="84" t="s">
        <v>252</v>
      </c>
      <c r="B6" s="3">
        <v>6.9009999999999998</v>
      </c>
      <c r="C6" s="3">
        <v>20.09</v>
      </c>
      <c r="D6" s="3">
        <v>3.2349999999999999</v>
      </c>
      <c r="E6" s="3">
        <v>16.454999999999998</v>
      </c>
      <c r="F6" s="3">
        <v>6.0774999999999997</v>
      </c>
      <c r="G6" s="3">
        <v>1.3465</v>
      </c>
      <c r="H6" s="3">
        <v>8.0313333333333343</v>
      </c>
      <c r="I6" s="3">
        <v>1.5209999999999999</v>
      </c>
      <c r="J6" s="3">
        <v>9.84</v>
      </c>
      <c r="K6" s="3">
        <v>2.1269999999999998</v>
      </c>
      <c r="L6" s="3">
        <v>5.9020000000000001</v>
      </c>
      <c r="M6" s="3" t="s">
        <v>16</v>
      </c>
      <c r="N6" s="3">
        <v>5.2176666666666671</v>
      </c>
      <c r="O6" s="3">
        <v>0.76729999999999998</v>
      </c>
      <c r="P6" s="3"/>
      <c r="Q6" s="3"/>
      <c r="R6" s="3"/>
      <c r="S6" s="3"/>
      <c r="T6" s="3"/>
      <c r="U6" s="4"/>
      <c r="V6" s="3">
        <f t="shared" si="0"/>
        <v>29.403493821900298</v>
      </c>
      <c r="W6" s="3">
        <f t="shared" si="1"/>
        <v>33.305702917771889</v>
      </c>
      <c r="X6" s="3">
        <f t="shared" si="2"/>
        <v>36.307519640852973</v>
      </c>
      <c r="Y6" s="3">
        <f t="shared" si="3"/>
        <v>36.372679045092831</v>
      </c>
      <c r="Z6" s="3">
        <f t="shared" si="4"/>
        <v>41.315431679129837</v>
      </c>
      <c r="AA6" s="3">
        <f t="shared" si="5"/>
        <v>24.044642857142858</v>
      </c>
      <c r="AB6" s="3">
        <f t="shared" si="6"/>
        <v>40.851135978297734</v>
      </c>
      <c r="AC6" s="3">
        <f t="shared" si="7"/>
        <v>41.900826446280988</v>
      </c>
      <c r="AD6" s="3">
        <f t="shared" si="8"/>
        <v>40.543881334981457</v>
      </c>
      <c r="AE6" s="3">
        <f t="shared" si="9"/>
        <v>38.255395683453237</v>
      </c>
      <c r="AF6" s="3">
        <f t="shared" si="10"/>
        <v>37.142857142857139</v>
      </c>
      <c r="AG6" s="3" t="e">
        <v>#N/A</v>
      </c>
      <c r="AH6" s="3">
        <f t="shared" si="11"/>
        <v>32.108717948717953</v>
      </c>
      <c r="AI6" s="3">
        <f t="shared" si="12"/>
        <v>31.5761316872428</v>
      </c>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row>
    <row r="7" spans="1:237" s="1" customFormat="1" x14ac:dyDescent="0.2">
      <c r="A7" s="84" t="s">
        <v>251</v>
      </c>
      <c r="B7" s="3">
        <v>4.1639999999999997</v>
      </c>
      <c r="C7" s="3">
        <v>12.49</v>
      </c>
      <c r="D7" s="3">
        <v>2.044</v>
      </c>
      <c r="E7" s="3">
        <v>10.63</v>
      </c>
      <c r="F7" s="3">
        <v>4.0135000000000005</v>
      </c>
      <c r="G7" s="3">
        <v>0.98519999999999996</v>
      </c>
      <c r="H7" s="3">
        <v>5.4510000000000005</v>
      </c>
      <c r="I7" s="3">
        <v>1.046</v>
      </c>
      <c r="J7" s="3">
        <v>6.7987500000000001</v>
      </c>
      <c r="K7" s="3">
        <v>1.4850000000000001</v>
      </c>
      <c r="L7" s="3">
        <v>4.144333333333333</v>
      </c>
      <c r="M7" s="3" t="s">
        <v>16</v>
      </c>
      <c r="N7" s="3">
        <v>3.7279999999999998</v>
      </c>
      <c r="O7" s="3">
        <v>0.55069999999999997</v>
      </c>
      <c r="P7" s="3"/>
      <c r="Q7" s="3"/>
      <c r="R7" s="3"/>
      <c r="S7" s="3"/>
      <c r="T7" s="3"/>
      <c r="U7" s="4"/>
      <c r="V7" s="3">
        <f t="shared" si="0"/>
        <v>17.74179804005113</v>
      </c>
      <c r="W7" s="3">
        <f t="shared" si="1"/>
        <v>20.706233421750664</v>
      </c>
      <c r="X7" s="3">
        <f t="shared" si="2"/>
        <v>22.940516273849607</v>
      </c>
      <c r="Y7" s="3">
        <f t="shared" si="3"/>
        <v>23.496905393457119</v>
      </c>
      <c r="Z7" s="3">
        <f t="shared" si="4"/>
        <v>27.284160435078181</v>
      </c>
      <c r="AA7" s="3">
        <f t="shared" si="5"/>
        <v>17.592857142857142</v>
      </c>
      <c r="AB7" s="3">
        <f t="shared" si="6"/>
        <v>27.726347914547308</v>
      </c>
      <c r="AC7" s="3">
        <f t="shared" si="7"/>
        <v>28.815426997245179</v>
      </c>
      <c r="AD7" s="3">
        <f t="shared" si="8"/>
        <v>28.012978986402967</v>
      </c>
      <c r="AE7" s="3">
        <f t="shared" si="9"/>
        <v>26.708633093525183</v>
      </c>
      <c r="AF7" s="3">
        <f t="shared" si="10"/>
        <v>26.081392909586739</v>
      </c>
      <c r="AG7" s="3" t="e">
        <v>#N/A</v>
      </c>
      <c r="AH7" s="3">
        <f t="shared" si="11"/>
        <v>22.94153846153846</v>
      </c>
      <c r="AI7" s="3">
        <f t="shared" si="12"/>
        <v>22.662551440329217</v>
      </c>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row>
    <row r="8" spans="1:237" s="1" customFormat="1" x14ac:dyDescent="0.2">
      <c r="A8" s="84" t="s">
        <v>250</v>
      </c>
      <c r="B8" s="3">
        <v>4.04</v>
      </c>
      <c r="C8" s="3">
        <v>11.49</v>
      </c>
      <c r="D8" s="3">
        <v>1.78</v>
      </c>
      <c r="E8" s="3">
        <v>8.9015000000000004</v>
      </c>
      <c r="F8" s="3">
        <v>3.1760000000000002</v>
      </c>
      <c r="G8" s="3">
        <v>0.77590000000000003</v>
      </c>
      <c r="H8" s="3">
        <v>4.1823333333333332</v>
      </c>
      <c r="I8" s="3">
        <v>0.79490000000000005</v>
      </c>
      <c r="J8" s="3">
        <v>5.1520000000000001</v>
      </c>
      <c r="K8" s="3">
        <v>1.1060000000000001</v>
      </c>
      <c r="L8" s="3">
        <v>3.1310000000000002</v>
      </c>
      <c r="M8" s="3" t="s">
        <v>16</v>
      </c>
      <c r="N8" s="3">
        <v>2.7959999999999998</v>
      </c>
      <c r="O8" s="3">
        <v>0.4093</v>
      </c>
      <c r="P8" s="3"/>
      <c r="Q8" s="3"/>
      <c r="R8" s="3"/>
      <c r="S8" s="3"/>
      <c r="T8" s="3"/>
      <c r="U8" s="4"/>
      <c r="V8" s="3">
        <f t="shared" si="0"/>
        <v>17.213463996591393</v>
      </c>
      <c r="W8" s="3">
        <f t="shared" si="1"/>
        <v>19.048408488063661</v>
      </c>
      <c r="X8" s="3">
        <f t="shared" si="2"/>
        <v>19.977553310886645</v>
      </c>
      <c r="Y8" s="3">
        <f t="shared" si="3"/>
        <v>19.676171529619804</v>
      </c>
      <c r="Z8" s="3">
        <f t="shared" si="4"/>
        <v>21.590754588715161</v>
      </c>
      <c r="AA8" s="3">
        <f t="shared" si="5"/>
        <v>13.855357142857143</v>
      </c>
      <c r="AB8" s="3">
        <f t="shared" si="6"/>
        <v>21.273312987453373</v>
      </c>
      <c r="AC8" s="3">
        <f t="shared" si="7"/>
        <v>21.898071625344354</v>
      </c>
      <c r="AD8" s="3">
        <f t="shared" si="8"/>
        <v>21.22785331685208</v>
      </c>
      <c r="AE8" s="3">
        <f t="shared" si="9"/>
        <v>19.892086330935253</v>
      </c>
      <c r="AF8" s="3">
        <f t="shared" si="10"/>
        <v>19.704216488357456</v>
      </c>
      <c r="AG8" s="3" t="e">
        <v>#N/A</v>
      </c>
      <c r="AH8" s="3">
        <f t="shared" si="11"/>
        <v>17.206153846153846</v>
      </c>
      <c r="AI8" s="3">
        <f t="shared" si="12"/>
        <v>16.843621399176957</v>
      </c>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row>
    <row r="9" spans="1:237" s="1" customFormat="1" x14ac:dyDescent="0.2">
      <c r="A9" s="84" t="s">
        <v>257</v>
      </c>
      <c r="B9" s="3">
        <v>14.64</v>
      </c>
      <c r="C9" s="3">
        <v>38.25</v>
      </c>
      <c r="D9" s="3">
        <v>5.4279999999999999</v>
      </c>
      <c r="E9" s="3">
        <v>24.37</v>
      </c>
      <c r="F9" s="3">
        <v>7.4649999999999999</v>
      </c>
      <c r="G9" s="3">
        <v>1.3129999999999999</v>
      </c>
      <c r="H9" s="3">
        <v>9.0626666666666669</v>
      </c>
      <c r="I9" s="3">
        <v>1.7070000000000001</v>
      </c>
      <c r="J9" s="3">
        <v>10.85</v>
      </c>
      <c r="K9" s="3">
        <v>2.4119999999999999</v>
      </c>
      <c r="L9" s="3">
        <v>6.915</v>
      </c>
      <c r="M9" s="3" t="s">
        <v>16</v>
      </c>
      <c r="N9" s="3">
        <v>6.4663333333333339</v>
      </c>
      <c r="O9" s="3">
        <v>0.95860000000000001</v>
      </c>
      <c r="P9" s="3"/>
      <c r="Q9" s="3"/>
      <c r="R9" s="3"/>
      <c r="S9" s="3"/>
      <c r="T9" s="3"/>
      <c r="U9" s="4"/>
      <c r="V9" s="3">
        <f t="shared" si="0"/>
        <v>62.377503195568814</v>
      </c>
      <c r="W9" s="3">
        <f t="shared" si="1"/>
        <v>63.411803713527853</v>
      </c>
      <c r="X9" s="3">
        <f t="shared" si="2"/>
        <v>60.920314253647589</v>
      </c>
      <c r="Y9" s="3">
        <f t="shared" si="3"/>
        <v>53.868258178603007</v>
      </c>
      <c r="Z9" s="3">
        <f t="shared" si="4"/>
        <v>50.74779061862678</v>
      </c>
      <c r="AA9" s="3">
        <f t="shared" si="5"/>
        <v>23.446428571428569</v>
      </c>
      <c r="AB9" s="3">
        <f t="shared" si="6"/>
        <v>46.096982027806035</v>
      </c>
      <c r="AC9" s="3">
        <f t="shared" si="7"/>
        <v>47.024793388429757</v>
      </c>
      <c r="AD9" s="3">
        <f t="shared" si="8"/>
        <v>44.705397610218377</v>
      </c>
      <c r="AE9" s="3">
        <f t="shared" si="9"/>
        <v>43.381294964028775</v>
      </c>
      <c r="AF9" s="3">
        <f t="shared" si="10"/>
        <v>43.517935808684705</v>
      </c>
      <c r="AG9" s="3" t="e">
        <v>#N/A</v>
      </c>
      <c r="AH9" s="3">
        <f t="shared" si="11"/>
        <v>39.792820512820512</v>
      </c>
      <c r="AI9" s="3">
        <f t="shared" si="12"/>
        <v>39.448559670781897</v>
      </c>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row>
    <row r="10" spans="1:237" x14ac:dyDescent="0.2">
      <c r="A10" s="84" t="s">
        <v>249</v>
      </c>
      <c r="B10" s="3">
        <v>1.79</v>
      </c>
      <c r="C10" s="3">
        <v>4.9349999999999996</v>
      </c>
      <c r="D10" s="3">
        <v>0.76380000000000003</v>
      </c>
      <c r="E10" s="3">
        <v>3.8205</v>
      </c>
      <c r="F10" s="3">
        <v>1.3435000000000001</v>
      </c>
      <c r="G10" s="3">
        <v>0.61309999999999998</v>
      </c>
      <c r="H10" s="3">
        <v>1.763333333333333</v>
      </c>
      <c r="I10" s="3">
        <v>0.3286</v>
      </c>
      <c r="J10" s="3">
        <v>2.04</v>
      </c>
      <c r="K10" s="3">
        <v>0.43369999999999997</v>
      </c>
      <c r="L10" s="3">
        <v>1.1796666666666666</v>
      </c>
      <c r="M10" s="3" t="s">
        <v>16</v>
      </c>
      <c r="N10" s="3">
        <v>0.99753333333333327</v>
      </c>
      <c r="O10" s="3">
        <v>0.14349999999999999</v>
      </c>
      <c r="U10" s="4"/>
      <c r="V10" s="3">
        <f t="shared" si="0"/>
        <v>7.626757562846187</v>
      </c>
      <c r="W10" s="3">
        <f t="shared" si="1"/>
        <v>8.1813660477453585</v>
      </c>
      <c r="X10" s="3">
        <f t="shared" si="2"/>
        <v>8.5723905723905727</v>
      </c>
      <c r="Y10" s="3">
        <f t="shared" si="3"/>
        <v>8.4449602122015914</v>
      </c>
      <c r="Z10" s="3">
        <f t="shared" si="4"/>
        <v>9.1332426920462275</v>
      </c>
      <c r="AA10" s="3">
        <f t="shared" si="5"/>
        <v>10.948214285714284</v>
      </c>
      <c r="AB10" s="3">
        <f t="shared" si="6"/>
        <v>8.9691420820617136</v>
      </c>
      <c r="AC10" s="3">
        <f t="shared" si="7"/>
        <v>9.0523415977961434</v>
      </c>
      <c r="AD10" s="3">
        <f t="shared" si="8"/>
        <v>8.4054388133498144</v>
      </c>
      <c r="AE10" s="3">
        <f t="shared" si="9"/>
        <v>7.8003597122302155</v>
      </c>
      <c r="AF10" s="3">
        <f t="shared" si="10"/>
        <v>7.4239563666876434</v>
      </c>
      <c r="AG10" s="3" t="e">
        <v>#N/A</v>
      </c>
      <c r="AH10" s="3">
        <f t="shared" si="11"/>
        <v>6.1386666666666665</v>
      </c>
      <c r="AI10" s="3">
        <f t="shared" si="12"/>
        <v>5.905349794238683</v>
      </c>
    </row>
    <row r="11" spans="1:237" x14ac:dyDescent="0.2">
      <c r="A11" s="84" t="s">
        <v>258</v>
      </c>
      <c r="B11" s="3">
        <v>78.33</v>
      </c>
      <c r="C11" s="3">
        <v>200.4</v>
      </c>
      <c r="D11" s="3">
        <v>27.27</v>
      </c>
      <c r="E11" s="3">
        <v>119.75</v>
      </c>
      <c r="F11" s="3">
        <v>34.094999999999999</v>
      </c>
      <c r="G11" s="3">
        <v>2.6585000000000001</v>
      </c>
      <c r="H11" s="3">
        <v>39.026666666666664</v>
      </c>
      <c r="I11" s="3">
        <v>6.9669999999999996</v>
      </c>
      <c r="J11" s="3">
        <v>43.255000000000003</v>
      </c>
      <c r="K11" s="3">
        <v>9.3469999999999995</v>
      </c>
      <c r="L11" s="3">
        <v>26.163333333333338</v>
      </c>
      <c r="M11" s="3" t="s">
        <v>16</v>
      </c>
      <c r="N11" s="3">
        <v>23.04</v>
      </c>
      <c r="O11" s="3">
        <v>3.3490000000000002</v>
      </c>
      <c r="U11" s="4"/>
      <c r="V11" s="3">
        <f t="shared" si="0"/>
        <v>333.74520664678312</v>
      </c>
      <c r="W11" s="3">
        <f t="shared" si="1"/>
        <v>332.22811671087538</v>
      </c>
      <c r="X11" s="3">
        <f t="shared" si="2"/>
        <v>306.06060606060606</v>
      </c>
      <c r="Y11" s="3">
        <f t="shared" si="3"/>
        <v>264.69938107869143</v>
      </c>
      <c r="Z11" s="3">
        <f t="shared" si="4"/>
        <v>231.78110129163832</v>
      </c>
      <c r="AA11" s="3">
        <f t="shared" si="5"/>
        <v>47.473214285714285</v>
      </c>
      <c r="AB11" s="3">
        <f t="shared" si="6"/>
        <v>198.50796880298404</v>
      </c>
      <c r="AC11" s="3">
        <f t="shared" si="7"/>
        <v>191.92837465564739</v>
      </c>
      <c r="AD11" s="3">
        <f t="shared" si="8"/>
        <v>178.22414503502267</v>
      </c>
      <c r="AE11" s="3">
        <f t="shared" si="9"/>
        <v>168.1115107913669</v>
      </c>
      <c r="AF11" s="3">
        <f t="shared" si="10"/>
        <v>164.65282148101534</v>
      </c>
      <c r="AG11" s="3" t="e">
        <v>#N/A</v>
      </c>
      <c r="AH11" s="3">
        <f t="shared" si="11"/>
        <v>141.78461538461536</v>
      </c>
      <c r="AI11" s="3">
        <f t="shared" si="12"/>
        <v>137.81893004115227</v>
      </c>
    </row>
    <row r="12" spans="1:237" x14ac:dyDescent="0.2">
      <c r="A12" s="84" t="s">
        <v>253</v>
      </c>
      <c r="B12" s="3">
        <v>4.7699999999999996</v>
      </c>
      <c r="C12" s="3">
        <v>13.15</v>
      </c>
      <c r="D12" s="3">
        <v>2.008</v>
      </c>
      <c r="E12" s="3">
        <v>9.7920000000000016</v>
      </c>
      <c r="F12" s="3">
        <v>3.2650000000000001</v>
      </c>
      <c r="G12" s="3">
        <v>0.79554999999999998</v>
      </c>
      <c r="H12" s="3">
        <v>4.1680000000000001</v>
      </c>
      <c r="I12" s="3">
        <v>0.75</v>
      </c>
      <c r="J12" s="3">
        <v>4.6012500000000003</v>
      </c>
      <c r="K12" s="3">
        <v>0.96379999999999999</v>
      </c>
      <c r="L12" s="3">
        <v>2.5646666666666671</v>
      </c>
      <c r="M12" s="3" t="s">
        <v>16</v>
      </c>
      <c r="N12" s="3">
        <v>2.129</v>
      </c>
      <c r="O12" s="3">
        <v>0.30880000000000002</v>
      </c>
      <c r="U12" s="4"/>
      <c r="V12" s="3">
        <f t="shared" si="0"/>
        <v>20.323817639539836</v>
      </c>
      <c r="W12" s="3">
        <f t="shared" si="1"/>
        <v>21.800397877984086</v>
      </c>
      <c r="X12" s="3">
        <f t="shared" si="2"/>
        <v>22.536475869809202</v>
      </c>
      <c r="Y12" s="3">
        <f t="shared" si="3"/>
        <v>21.644562334217508</v>
      </c>
      <c r="Z12" s="3">
        <f t="shared" si="4"/>
        <v>22.195785180149556</v>
      </c>
      <c r="AA12" s="3">
        <f t="shared" si="5"/>
        <v>14.206249999999999</v>
      </c>
      <c r="AB12" s="3">
        <f t="shared" si="6"/>
        <v>21.200406917599189</v>
      </c>
      <c r="AC12" s="3">
        <f t="shared" si="7"/>
        <v>20.66115702479339</v>
      </c>
      <c r="AD12" s="3">
        <f t="shared" si="8"/>
        <v>18.958590852904823</v>
      </c>
      <c r="AE12" s="3">
        <f t="shared" si="9"/>
        <v>17.334532374100721</v>
      </c>
      <c r="AF12" s="3">
        <f t="shared" si="10"/>
        <v>16.14013006083491</v>
      </c>
      <c r="AG12" s="3" t="e">
        <v>#N/A</v>
      </c>
      <c r="AH12" s="3">
        <f t="shared" si="11"/>
        <v>13.10153846153846</v>
      </c>
      <c r="AI12" s="3">
        <f t="shared" si="12"/>
        <v>12.707818930041153</v>
      </c>
    </row>
    <row r="13" spans="1:237" s="1" customFormat="1" x14ac:dyDescent="0.2">
      <c r="A13" s="84" t="s">
        <v>263</v>
      </c>
      <c r="B13" s="3">
        <v>7.4749999999999996</v>
      </c>
      <c r="C13" s="3">
        <v>26.35</v>
      </c>
      <c r="D13" s="3">
        <v>4.9390000000000001</v>
      </c>
      <c r="E13" s="3">
        <v>28.33</v>
      </c>
      <c r="F13" s="3">
        <v>11.7</v>
      </c>
      <c r="G13" s="3">
        <v>2.0339999999999998</v>
      </c>
      <c r="H13" s="3">
        <v>15.846666666666666</v>
      </c>
      <c r="I13" s="3">
        <v>2.9940000000000002</v>
      </c>
      <c r="J13" s="3">
        <v>19.135000000000002</v>
      </c>
      <c r="K13" s="3">
        <v>4.0979999999999999</v>
      </c>
      <c r="L13" s="3">
        <v>11.233333333333333</v>
      </c>
      <c r="M13" s="3" t="s">
        <v>16</v>
      </c>
      <c r="N13" s="3">
        <v>9.924333333333335</v>
      </c>
      <c r="O13" s="3">
        <v>1.458</v>
      </c>
      <c r="P13" s="3"/>
      <c r="Q13" s="3"/>
      <c r="R13" s="3"/>
      <c r="S13" s="3"/>
      <c r="T13" s="3"/>
      <c r="U13" s="4"/>
      <c r="V13" s="3">
        <f t="shared" si="0"/>
        <v>31.849169152109074</v>
      </c>
      <c r="W13" s="3">
        <f t="shared" si="1"/>
        <v>43.683687002652526</v>
      </c>
      <c r="X13" s="3">
        <f t="shared" si="2"/>
        <v>55.432098765432102</v>
      </c>
      <c r="Y13" s="3">
        <f t="shared" si="3"/>
        <v>62.621573828470375</v>
      </c>
      <c r="Z13" s="3">
        <f t="shared" si="4"/>
        <v>79.537729435757981</v>
      </c>
      <c r="AA13" s="3">
        <f t="shared" si="5"/>
        <v>36.321428571428569</v>
      </c>
      <c r="AB13" s="3">
        <f t="shared" si="6"/>
        <v>80.603594438792811</v>
      </c>
      <c r="AC13" s="3">
        <f t="shared" si="7"/>
        <v>82.47933884297521</v>
      </c>
      <c r="AD13" s="3">
        <f t="shared" si="8"/>
        <v>78.842192006592512</v>
      </c>
      <c r="AE13" s="3">
        <f t="shared" si="9"/>
        <v>73.705035971223026</v>
      </c>
      <c r="AF13" s="3">
        <f t="shared" si="10"/>
        <v>70.694357037969368</v>
      </c>
      <c r="AG13" s="3" t="e">
        <v>#N/A</v>
      </c>
      <c r="AH13" s="3">
        <f t="shared" si="11"/>
        <v>61.07282051282052</v>
      </c>
      <c r="AI13" s="3">
        <f t="shared" si="12"/>
        <v>60</v>
      </c>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row>
    <row r="14" spans="1:237" x14ac:dyDescent="0.2">
      <c r="A14" s="84" t="s">
        <v>265</v>
      </c>
      <c r="B14" s="3">
        <v>24.93</v>
      </c>
      <c r="C14" s="3">
        <v>74.58</v>
      </c>
      <c r="D14" s="3">
        <v>11.27</v>
      </c>
      <c r="E14" s="3">
        <v>56.215000000000003</v>
      </c>
      <c r="F14" s="3">
        <v>19.68</v>
      </c>
      <c r="G14" s="3">
        <v>2.1014999999999997</v>
      </c>
      <c r="H14" s="3">
        <v>25.646666666666665</v>
      </c>
      <c r="I14" s="3">
        <v>4.827</v>
      </c>
      <c r="J14" s="3">
        <v>31.0975</v>
      </c>
      <c r="K14" s="3">
        <v>6.7809999999999997</v>
      </c>
      <c r="L14" s="3">
        <v>18.906666666666666</v>
      </c>
      <c r="M14" s="3" t="s">
        <v>16</v>
      </c>
      <c r="N14" s="3">
        <v>16.87</v>
      </c>
      <c r="O14" s="3">
        <v>2.4569999999999999</v>
      </c>
      <c r="U14" s="4"/>
      <c r="V14" s="3">
        <f t="shared" si="0"/>
        <v>106.22070728589689</v>
      </c>
      <c r="W14" s="3">
        <f t="shared" si="1"/>
        <v>123.64058355437666</v>
      </c>
      <c r="X14" s="3">
        <f t="shared" si="2"/>
        <v>126.48709315375982</v>
      </c>
      <c r="Y14" s="3">
        <f t="shared" si="3"/>
        <v>124.25950486295314</v>
      </c>
      <c r="Z14" s="3">
        <f t="shared" si="4"/>
        <v>133.78653976886471</v>
      </c>
      <c r="AA14" s="3">
        <f t="shared" si="5"/>
        <v>37.526785714285708</v>
      </c>
      <c r="AB14" s="3">
        <f t="shared" si="6"/>
        <v>130.45100033909799</v>
      </c>
      <c r="AC14" s="3">
        <f t="shared" si="7"/>
        <v>132.97520661157026</v>
      </c>
      <c r="AD14" s="3">
        <f t="shared" si="8"/>
        <v>128.13143798928718</v>
      </c>
      <c r="AE14" s="3">
        <f t="shared" si="9"/>
        <v>121.96043165467626</v>
      </c>
      <c r="AF14" s="3">
        <f t="shared" si="10"/>
        <v>118.98468638556743</v>
      </c>
      <c r="AG14" s="3" t="e">
        <v>#N/A</v>
      </c>
      <c r="AH14" s="3">
        <f t="shared" si="11"/>
        <v>103.81538461538462</v>
      </c>
      <c r="AI14" s="3">
        <f t="shared" si="12"/>
        <v>101.11111111111111</v>
      </c>
    </row>
    <row r="15" spans="1:237" x14ac:dyDescent="0.2">
      <c r="A15" s="84" t="s">
        <v>262</v>
      </c>
      <c r="B15" s="3">
        <v>29.1</v>
      </c>
      <c r="C15" s="3">
        <v>86.13</v>
      </c>
      <c r="D15" s="3">
        <v>13.09</v>
      </c>
      <c r="E15" s="3">
        <v>65.069999999999993</v>
      </c>
      <c r="F15" s="3">
        <v>22.734999999999999</v>
      </c>
      <c r="G15" s="3">
        <v>2.3884999999999996</v>
      </c>
      <c r="H15" s="3">
        <v>29.373333333333335</v>
      </c>
      <c r="I15" s="3">
        <v>5.5730000000000004</v>
      </c>
      <c r="J15" s="3">
        <v>35.465000000000003</v>
      </c>
      <c r="K15" s="3">
        <v>7.7160000000000002</v>
      </c>
      <c r="L15" s="3">
        <v>21.623333333333335</v>
      </c>
      <c r="M15" s="3" t="s">
        <v>16</v>
      </c>
      <c r="N15" s="3">
        <v>19.206666666666667</v>
      </c>
      <c r="O15" s="3">
        <v>2.798</v>
      </c>
      <c r="U15" s="4"/>
      <c r="V15" s="3">
        <f t="shared" si="0"/>
        <v>123.98806987643802</v>
      </c>
      <c r="W15" s="3">
        <f t="shared" si="1"/>
        <v>142.78846153846155</v>
      </c>
      <c r="X15" s="3">
        <f t="shared" si="2"/>
        <v>146.91358024691357</v>
      </c>
      <c r="Y15" s="3">
        <f t="shared" si="3"/>
        <v>143.83289124668434</v>
      </c>
      <c r="Z15" s="3">
        <f t="shared" si="4"/>
        <v>154.55472467709041</v>
      </c>
      <c r="AA15" s="3">
        <f t="shared" si="5"/>
        <v>42.651785714285708</v>
      </c>
      <c r="AB15" s="3">
        <f t="shared" si="6"/>
        <v>149.40657850118686</v>
      </c>
      <c r="AC15" s="3">
        <f t="shared" si="7"/>
        <v>153.52617079889808</v>
      </c>
      <c r="AD15" s="3">
        <f t="shared" si="8"/>
        <v>146.12690564482901</v>
      </c>
      <c r="AE15" s="3">
        <f t="shared" si="9"/>
        <v>138.77697841726621</v>
      </c>
      <c r="AF15" s="3">
        <f t="shared" si="10"/>
        <v>136.08139290958675</v>
      </c>
      <c r="AG15" s="3" t="e">
        <v>#N/A</v>
      </c>
      <c r="AH15" s="3">
        <f t="shared" si="11"/>
        <v>118.19487179487179</v>
      </c>
      <c r="AI15" s="3">
        <f t="shared" si="12"/>
        <v>115.14403292181071</v>
      </c>
    </row>
    <row r="16" spans="1:237" s="2" customFormat="1" x14ac:dyDescent="0.2">
      <c r="A16" s="84" t="s">
        <v>261</v>
      </c>
      <c r="B16" s="3">
        <v>7.6260000000000003</v>
      </c>
      <c r="C16" s="3">
        <v>24.05</v>
      </c>
      <c r="D16" s="3">
        <v>4.1379999999999999</v>
      </c>
      <c r="E16" s="3">
        <v>22.795000000000002</v>
      </c>
      <c r="F16" s="3">
        <v>9.0084999999999997</v>
      </c>
      <c r="G16" s="3">
        <v>1.5489999999999999</v>
      </c>
      <c r="H16" s="3">
        <v>12.386666666666665</v>
      </c>
      <c r="I16" s="3">
        <v>2.3580000000000001</v>
      </c>
      <c r="J16" s="3">
        <v>15.4275</v>
      </c>
      <c r="K16" s="3">
        <v>3.37</v>
      </c>
      <c r="L16" s="3">
        <v>9.4789999999999992</v>
      </c>
      <c r="M16" s="3" t="s">
        <v>16</v>
      </c>
      <c r="N16" s="3">
        <v>8.6530000000000005</v>
      </c>
      <c r="O16" s="3">
        <v>1.2989999999999999</v>
      </c>
      <c r="P16" s="3"/>
      <c r="Q16" s="3"/>
      <c r="R16" s="3"/>
      <c r="S16" s="3"/>
      <c r="T16" s="3"/>
      <c r="U16" s="4"/>
      <c r="V16" s="3">
        <f t="shared" si="0"/>
        <v>32.492543672773756</v>
      </c>
      <c r="W16" s="3">
        <f t="shared" si="1"/>
        <v>39.87068965517242</v>
      </c>
      <c r="X16" s="3">
        <f t="shared" si="2"/>
        <v>46.442199775533112</v>
      </c>
      <c r="Y16" s="3">
        <f t="shared" si="3"/>
        <v>50.386825817860299</v>
      </c>
      <c r="Z16" s="3">
        <f t="shared" si="4"/>
        <v>61.240652617267159</v>
      </c>
      <c r="AA16" s="3">
        <f t="shared" si="5"/>
        <v>27.660714285714285</v>
      </c>
      <c r="AB16" s="3">
        <f t="shared" si="6"/>
        <v>63.004408273991174</v>
      </c>
      <c r="AC16" s="3">
        <f t="shared" si="7"/>
        <v>64.95867768595042</v>
      </c>
      <c r="AD16" s="3">
        <f t="shared" si="8"/>
        <v>63.566131025957972</v>
      </c>
      <c r="AE16" s="3">
        <f t="shared" si="9"/>
        <v>60.611510791366911</v>
      </c>
      <c r="AF16" s="3">
        <f t="shared" si="10"/>
        <v>59.653870358716162</v>
      </c>
      <c r="AG16" s="3" t="e">
        <v>#N/A</v>
      </c>
      <c r="AH16" s="3">
        <f t="shared" si="11"/>
        <v>53.24923076923077</v>
      </c>
      <c r="AI16" s="3">
        <f t="shared" si="12"/>
        <v>53.456790123456791</v>
      </c>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row>
    <row r="17" spans="1:237" s="2" customFormat="1" x14ac:dyDescent="0.2">
      <c r="A17" s="84" t="s">
        <v>264</v>
      </c>
      <c r="B17" s="3">
        <v>26.56</v>
      </c>
      <c r="C17" s="3">
        <v>79.38</v>
      </c>
      <c r="D17" s="3">
        <v>11.99</v>
      </c>
      <c r="E17" s="3">
        <v>59.74</v>
      </c>
      <c r="F17" s="3">
        <v>20.93</v>
      </c>
      <c r="G17" s="3">
        <v>2.1944999999999997</v>
      </c>
      <c r="H17" s="3">
        <v>27.156666666666666</v>
      </c>
      <c r="I17" s="3">
        <v>5.0860000000000003</v>
      </c>
      <c r="J17" s="3">
        <v>32.784999999999997</v>
      </c>
      <c r="K17" s="3">
        <v>7.1109999999999998</v>
      </c>
      <c r="L17" s="3">
        <v>19.933333333333334</v>
      </c>
      <c r="M17" s="3" t="s">
        <v>16</v>
      </c>
      <c r="N17" s="3">
        <v>17.796666666666667</v>
      </c>
      <c r="O17" s="3">
        <v>2.6059999999999999</v>
      </c>
      <c r="P17" s="3"/>
      <c r="Q17" s="3"/>
      <c r="R17" s="3"/>
      <c r="S17" s="3"/>
      <c r="T17" s="3"/>
      <c r="U17" s="4"/>
      <c r="V17" s="3">
        <f t="shared" si="0"/>
        <v>113.16574350234342</v>
      </c>
      <c r="W17" s="3">
        <f t="shared" si="1"/>
        <v>131.59814323607426</v>
      </c>
      <c r="X17" s="3">
        <f t="shared" si="2"/>
        <v>134.5679012345679</v>
      </c>
      <c r="Y17" s="3">
        <f t="shared" si="3"/>
        <v>132.05128205128204</v>
      </c>
      <c r="Z17" s="3">
        <f t="shared" si="4"/>
        <v>142.28416043507818</v>
      </c>
      <c r="AA17" s="3">
        <f t="shared" si="5"/>
        <v>39.187499999999993</v>
      </c>
      <c r="AB17" s="3">
        <f t="shared" si="6"/>
        <v>138.13157002373686</v>
      </c>
      <c r="AC17" s="3">
        <f t="shared" si="7"/>
        <v>140.11019283746558</v>
      </c>
      <c r="AD17" s="3">
        <f t="shared" si="8"/>
        <v>135.08446641944786</v>
      </c>
      <c r="AE17" s="3">
        <f t="shared" si="9"/>
        <v>127.89568345323741</v>
      </c>
      <c r="AF17" s="3">
        <f t="shared" si="10"/>
        <v>125.44577302286552</v>
      </c>
      <c r="AG17" s="3" t="e">
        <v>#N/A</v>
      </c>
      <c r="AH17" s="3">
        <f t="shared" si="11"/>
        <v>109.51794871794871</v>
      </c>
      <c r="AI17" s="3">
        <f t="shared" si="12"/>
        <v>107.24279835390946</v>
      </c>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row>
    <row r="18" spans="1:237" s="2" customFormat="1" x14ac:dyDescent="0.2">
      <c r="A18" s="84" t="s">
        <v>254</v>
      </c>
      <c r="B18" s="3">
        <v>10.199999999999999</v>
      </c>
      <c r="C18" s="3">
        <v>35.39</v>
      </c>
      <c r="D18" s="3">
        <v>6.6109999999999998</v>
      </c>
      <c r="E18" s="3">
        <v>37.76</v>
      </c>
      <c r="F18" s="3">
        <v>15.56</v>
      </c>
      <c r="G18" s="3">
        <v>2.4939999999999998</v>
      </c>
      <c r="H18" s="3">
        <v>20.876666666666665</v>
      </c>
      <c r="I18" s="3">
        <v>3.976</v>
      </c>
      <c r="J18" s="3">
        <v>25.387499999999999</v>
      </c>
      <c r="K18" s="3">
        <v>5.4710000000000001</v>
      </c>
      <c r="L18" s="3">
        <v>14.923333333333332</v>
      </c>
      <c r="M18" s="3" t="s">
        <v>16</v>
      </c>
      <c r="N18" s="3">
        <v>13.106666666666667</v>
      </c>
      <c r="O18" s="3">
        <v>1.907</v>
      </c>
      <c r="P18" s="3"/>
      <c r="Q18" s="3"/>
      <c r="R18" s="3"/>
      <c r="S18" s="3"/>
      <c r="T18" s="3"/>
      <c r="U18" s="4"/>
      <c r="V18" s="3">
        <f t="shared" si="0"/>
        <v>43.459735832978268</v>
      </c>
      <c r="W18" s="3">
        <f t="shared" si="1"/>
        <v>58.670424403183027</v>
      </c>
      <c r="X18" s="3">
        <f t="shared" si="2"/>
        <v>74.197530864197532</v>
      </c>
      <c r="Y18" s="3">
        <f t="shared" si="3"/>
        <v>83.465959328028291</v>
      </c>
      <c r="Z18" s="3">
        <f t="shared" si="4"/>
        <v>105.77838205302515</v>
      </c>
      <c r="AA18" s="3">
        <f t="shared" si="5"/>
        <v>44.535714285714278</v>
      </c>
      <c r="AB18" s="3">
        <f t="shared" si="6"/>
        <v>106.18853848762292</v>
      </c>
      <c r="AC18" s="3">
        <f t="shared" si="7"/>
        <v>109.53168044077135</v>
      </c>
      <c r="AD18" s="3">
        <f t="shared" si="8"/>
        <v>104.6044499381953</v>
      </c>
      <c r="AE18" s="3">
        <f t="shared" si="9"/>
        <v>98.399280575539578</v>
      </c>
      <c r="AF18" s="3">
        <f t="shared" si="10"/>
        <v>93.916509335011526</v>
      </c>
      <c r="AG18" s="3" t="e">
        <v>#N/A</v>
      </c>
      <c r="AH18" s="3">
        <f t="shared" si="11"/>
        <v>80.656410256410254</v>
      </c>
      <c r="AI18" s="3">
        <f t="shared" si="12"/>
        <v>78.477366255144034</v>
      </c>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row>
    <row r="19" spans="1:237" s="2" customFormat="1" x14ac:dyDescent="0.2">
      <c r="A19" s="84" t="s">
        <v>255</v>
      </c>
      <c r="B19" s="3">
        <v>25.83</v>
      </c>
      <c r="C19" s="3">
        <v>76.78</v>
      </c>
      <c r="D19" s="3">
        <v>11.71</v>
      </c>
      <c r="E19" s="3">
        <v>58.155000000000001</v>
      </c>
      <c r="F19" s="3">
        <v>20.305</v>
      </c>
      <c r="G19" s="3">
        <v>2.1715</v>
      </c>
      <c r="H19" s="3">
        <v>26.486666666666665</v>
      </c>
      <c r="I19" s="3">
        <v>4.9619999999999997</v>
      </c>
      <c r="J19" s="3">
        <v>32.015000000000001</v>
      </c>
      <c r="K19" s="3">
        <v>7.0149999999999997</v>
      </c>
      <c r="L19" s="3">
        <v>19.493333333333332</v>
      </c>
      <c r="M19" s="3" t="s">
        <v>16</v>
      </c>
      <c r="N19" s="3">
        <v>17.456666666666667</v>
      </c>
      <c r="O19" s="3">
        <v>2.5329999999999999</v>
      </c>
      <c r="P19" s="3"/>
      <c r="Q19" s="3"/>
      <c r="R19" s="3"/>
      <c r="S19" s="3"/>
      <c r="T19" s="3"/>
      <c r="U19" s="4"/>
      <c r="V19" s="3">
        <f t="shared" si="0"/>
        <v>110.05538985939496</v>
      </c>
      <c r="W19" s="3">
        <f t="shared" si="1"/>
        <v>127.28779840848807</v>
      </c>
      <c r="X19" s="3">
        <f t="shared" si="2"/>
        <v>131.42536475869809</v>
      </c>
      <c r="Y19" s="3">
        <f t="shared" si="3"/>
        <v>128.54774535809017</v>
      </c>
      <c r="Z19" s="3">
        <f t="shared" si="4"/>
        <v>138.03535010197143</v>
      </c>
      <c r="AA19" s="3">
        <f t="shared" si="5"/>
        <v>38.776785714285715</v>
      </c>
      <c r="AB19" s="3">
        <f t="shared" si="6"/>
        <v>134.72363513055271</v>
      </c>
      <c r="AC19" s="3">
        <f t="shared" si="7"/>
        <v>136.69421487603304</v>
      </c>
      <c r="AD19" s="3">
        <f t="shared" si="8"/>
        <v>131.9118252987227</v>
      </c>
      <c r="AE19" s="3">
        <f t="shared" si="9"/>
        <v>126.16906474820144</v>
      </c>
      <c r="AF19" s="3">
        <f t="shared" si="10"/>
        <v>122.67673589259491</v>
      </c>
      <c r="AG19" s="3" t="e">
        <v>#N/A</v>
      </c>
      <c r="AH19" s="3">
        <f t="shared" si="11"/>
        <v>107.42564102564103</v>
      </c>
      <c r="AI19" s="3">
        <f t="shared" si="12"/>
        <v>104.23868312757202</v>
      </c>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row>
    <row r="20" spans="1:237" x14ac:dyDescent="0.2">
      <c r="A20" s="84" t="s">
        <v>245</v>
      </c>
      <c r="B20" s="3">
        <v>4.9400000000000004</v>
      </c>
      <c r="C20" s="3">
        <v>15.98</v>
      </c>
      <c r="D20" s="3">
        <v>2.8279999999999998</v>
      </c>
      <c r="E20" s="3">
        <v>15.71</v>
      </c>
      <c r="F20" s="3">
        <v>6.5429999999999993</v>
      </c>
      <c r="G20" s="3">
        <v>1.3435000000000001</v>
      </c>
      <c r="H20" s="3">
        <v>9.2123333333333335</v>
      </c>
      <c r="I20" s="3">
        <v>1.7889999999999999</v>
      </c>
      <c r="J20" s="3">
        <v>11.84</v>
      </c>
      <c r="K20" s="3">
        <v>2.6269999999999998</v>
      </c>
      <c r="L20" s="3">
        <v>7.4106666666666667</v>
      </c>
      <c r="M20" s="3" t="s">
        <v>16</v>
      </c>
      <c r="N20" s="3">
        <v>6.8930000000000007</v>
      </c>
      <c r="O20" s="3">
        <v>1.046</v>
      </c>
      <c r="U20" s="4"/>
      <c r="V20" s="3">
        <f t="shared" si="0"/>
        <v>21.048146570089479</v>
      </c>
      <c r="W20" s="3">
        <f t="shared" si="1"/>
        <v>26.492042440318304</v>
      </c>
      <c r="X20" s="3">
        <f t="shared" si="2"/>
        <v>31.739618406285071</v>
      </c>
      <c r="Y20" s="3">
        <f t="shared" si="3"/>
        <v>34.725906277630415</v>
      </c>
      <c r="Z20" s="3">
        <f t="shared" si="4"/>
        <v>44.479945615227727</v>
      </c>
      <c r="AA20" s="3">
        <f t="shared" si="5"/>
        <v>23.991071428571431</v>
      </c>
      <c r="AB20" s="3">
        <f t="shared" si="6"/>
        <v>46.85825703628349</v>
      </c>
      <c r="AC20" s="3">
        <f t="shared" si="7"/>
        <v>49.28374655647383</v>
      </c>
      <c r="AD20" s="3">
        <f t="shared" si="8"/>
        <v>48.784507622579312</v>
      </c>
      <c r="AE20" s="3">
        <f t="shared" si="9"/>
        <v>47.248201438848916</v>
      </c>
      <c r="AF20" s="3">
        <f t="shared" si="10"/>
        <v>46.637298091042581</v>
      </c>
      <c r="AG20" s="3" t="e">
        <v>#N/A</v>
      </c>
      <c r="AH20" s="3">
        <f t="shared" si="11"/>
        <v>42.418461538461543</v>
      </c>
      <c r="AI20" s="3">
        <f t="shared" si="12"/>
        <v>43.045267489711939</v>
      </c>
    </row>
    <row r="21" spans="1:237" s="1" customFormat="1" x14ac:dyDescent="0.2">
      <c r="A21" s="84" t="s">
        <v>259</v>
      </c>
      <c r="B21" s="3">
        <v>4.2240000000000002</v>
      </c>
      <c r="C21" s="3">
        <v>14.85</v>
      </c>
      <c r="D21" s="3">
        <v>2.8140000000000001</v>
      </c>
      <c r="E21" s="3">
        <v>16.475000000000001</v>
      </c>
      <c r="F21" s="3">
        <v>7.1639999999999997</v>
      </c>
      <c r="G21" s="3">
        <v>1.6720000000000002</v>
      </c>
      <c r="H21" s="3">
        <v>10.135</v>
      </c>
      <c r="I21" s="3">
        <v>1.9790000000000001</v>
      </c>
      <c r="J21" s="3">
        <v>13</v>
      </c>
      <c r="K21" s="3">
        <v>2.8359999999999999</v>
      </c>
      <c r="L21" s="3">
        <v>8.0260000000000016</v>
      </c>
      <c r="M21" s="3" t="s">
        <v>16</v>
      </c>
      <c r="N21" s="3">
        <v>7.4170000000000007</v>
      </c>
      <c r="O21" s="3">
        <v>1.1120000000000001</v>
      </c>
      <c r="P21" s="3"/>
      <c r="Q21" s="3"/>
      <c r="R21" s="3"/>
      <c r="S21" s="3"/>
      <c r="T21" s="3"/>
      <c r="U21" s="4"/>
      <c r="V21" s="3">
        <f t="shared" si="0"/>
        <v>17.997443544951004</v>
      </c>
      <c r="W21" s="3">
        <f t="shared" si="1"/>
        <v>24.618700265251992</v>
      </c>
      <c r="X21" s="3">
        <f t="shared" si="2"/>
        <v>31.582491582491585</v>
      </c>
      <c r="Y21" s="3">
        <f t="shared" si="3"/>
        <v>36.416887709991158</v>
      </c>
      <c r="Z21" s="3">
        <f t="shared" si="4"/>
        <v>48.70156356220258</v>
      </c>
      <c r="AA21" s="3">
        <f t="shared" si="5"/>
        <v>29.857142857142858</v>
      </c>
      <c r="AB21" s="3">
        <f t="shared" si="6"/>
        <v>51.55137334689725</v>
      </c>
      <c r="AC21" s="3">
        <f t="shared" si="7"/>
        <v>54.51790633608816</v>
      </c>
      <c r="AD21" s="3">
        <f t="shared" si="8"/>
        <v>53.564070869386072</v>
      </c>
      <c r="AE21" s="3">
        <f t="shared" si="9"/>
        <v>51.007194244604314</v>
      </c>
      <c r="AF21" s="3">
        <f t="shared" si="10"/>
        <v>50.509754562618006</v>
      </c>
      <c r="AG21" s="3" t="e">
        <v>#N/A</v>
      </c>
      <c r="AH21" s="3">
        <f t="shared" si="11"/>
        <v>45.643076923076926</v>
      </c>
      <c r="AI21" s="3">
        <f t="shared" si="12"/>
        <v>45.76131687242799</v>
      </c>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row>
    <row r="22" spans="1:237" s="2" customFormat="1" x14ac:dyDescent="0.2">
      <c r="A22" s="84" t="s">
        <v>246</v>
      </c>
      <c r="B22" s="3">
        <v>6.1040000000000001</v>
      </c>
      <c r="C22" s="3">
        <v>21.28</v>
      </c>
      <c r="D22" s="3">
        <v>3.9649999999999999</v>
      </c>
      <c r="E22" s="3">
        <v>22.86</v>
      </c>
      <c r="F22" s="3">
        <v>9.59</v>
      </c>
      <c r="G22" s="3">
        <v>1.778</v>
      </c>
      <c r="H22" s="3">
        <v>13.126666666666667</v>
      </c>
      <c r="I22" s="3">
        <v>2.52</v>
      </c>
      <c r="J22" s="3">
        <v>16.155000000000001</v>
      </c>
      <c r="K22" s="3">
        <v>3.5009999999999999</v>
      </c>
      <c r="L22" s="3">
        <v>9.6663333333333323</v>
      </c>
      <c r="M22" s="3" t="s">
        <v>16</v>
      </c>
      <c r="N22" s="3">
        <v>8.6006666666666671</v>
      </c>
      <c r="O22" s="3">
        <v>1.2729999999999999</v>
      </c>
      <c r="P22" s="3"/>
      <c r="Q22" s="3"/>
      <c r="R22" s="3"/>
      <c r="S22" s="3"/>
      <c r="T22" s="3"/>
      <c r="U22" s="4"/>
      <c r="V22" s="3">
        <f t="shared" si="0"/>
        <v>26.007669365146999</v>
      </c>
      <c r="W22" s="3">
        <f t="shared" si="1"/>
        <v>35.278514588859423</v>
      </c>
      <c r="X22" s="3">
        <f t="shared" si="2"/>
        <v>44.500561167227836</v>
      </c>
      <c r="Y22" s="3">
        <f t="shared" si="3"/>
        <v>50.530503978779834</v>
      </c>
      <c r="Z22" s="3">
        <f t="shared" si="4"/>
        <v>65.193745751189667</v>
      </c>
      <c r="AA22" s="3">
        <f t="shared" si="5"/>
        <v>31.75</v>
      </c>
      <c r="AB22" s="3">
        <f t="shared" si="6"/>
        <v>66.768396066463211</v>
      </c>
      <c r="AC22" s="3">
        <f t="shared" si="7"/>
        <v>69.421487603305792</v>
      </c>
      <c r="AD22" s="3">
        <f t="shared" si="8"/>
        <v>66.563658838071703</v>
      </c>
      <c r="AE22" s="3">
        <f t="shared" si="9"/>
        <v>62.967625899280577</v>
      </c>
      <c r="AF22" s="3">
        <f t="shared" si="10"/>
        <v>60.832808894482895</v>
      </c>
      <c r="AG22" s="3" t="e">
        <v>#N/A</v>
      </c>
      <c r="AH22" s="3">
        <f t="shared" si="11"/>
        <v>52.927179487179487</v>
      </c>
      <c r="AI22" s="3">
        <f t="shared" si="12"/>
        <v>52.386831275720162</v>
      </c>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row>
    <row r="23" spans="1:237" s="2" customFormat="1" x14ac:dyDescent="0.2">
      <c r="A23" s="84" t="s">
        <v>260</v>
      </c>
      <c r="B23" s="3">
        <v>7.97</v>
      </c>
      <c r="C23" s="3">
        <v>27.83</v>
      </c>
      <c r="D23" s="3">
        <v>5.2409999999999997</v>
      </c>
      <c r="E23" s="3">
        <v>30.105</v>
      </c>
      <c r="F23" s="3">
        <v>12.64</v>
      </c>
      <c r="G23" s="3">
        <v>2.3114999999999997</v>
      </c>
      <c r="H23" s="3">
        <v>17.49666666666667</v>
      </c>
      <c r="I23" s="3">
        <v>3.379</v>
      </c>
      <c r="J23" s="3">
        <v>21.995000000000001</v>
      </c>
      <c r="K23" s="3">
        <v>4.7569999999999997</v>
      </c>
      <c r="L23" s="3">
        <v>13.18</v>
      </c>
      <c r="M23" s="3" t="s">
        <v>16</v>
      </c>
      <c r="N23" s="3">
        <v>11.98</v>
      </c>
      <c r="O23" s="3">
        <v>1.7529999999999999</v>
      </c>
      <c r="P23" s="3"/>
      <c r="Q23" s="3"/>
      <c r="R23" s="3"/>
      <c r="S23" s="3"/>
      <c r="T23" s="3"/>
      <c r="U23" s="4"/>
      <c r="V23" s="3">
        <f t="shared" si="0"/>
        <v>33.958244567533022</v>
      </c>
      <c r="W23" s="3">
        <f t="shared" si="1"/>
        <v>46.137267904509287</v>
      </c>
      <c r="X23" s="3">
        <f t="shared" si="2"/>
        <v>58.821548821548816</v>
      </c>
      <c r="Y23" s="3">
        <f t="shared" si="3"/>
        <v>66.545092838196283</v>
      </c>
      <c r="Z23" s="3">
        <f t="shared" si="4"/>
        <v>85.927940176750511</v>
      </c>
      <c r="AA23" s="3">
        <f t="shared" si="5"/>
        <v>41.276785714285708</v>
      </c>
      <c r="AB23" s="3">
        <f t="shared" si="6"/>
        <v>88.996269922007471</v>
      </c>
      <c r="AC23" s="3">
        <f t="shared" si="7"/>
        <v>93.085399449035819</v>
      </c>
      <c r="AD23" s="3">
        <f t="shared" si="8"/>
        <v>90.626287597857441</v>
      </c>
      <c r="AE23" s="3">
        <f t="shared" si="9"/>
        <v>85.557553956834525</v>
      </c>
      <c r="AF23" s="3">
        <f t="shared" si="10"/>
        <v>82.94524858401509</v>
      </c>
      <c r="AG23" s="3" t="e">
        <v>#N/A</v>
      </c>
      <c r="AH23" s="3">
        <f t="shared" si="11"/>
        <v>73.723076923076917</v>
      </c>
      <c r="AI23" s="3">
        <f t="shared" si="12"/>
        <v>72.139917695473244</v>
      </c>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row>
    <row r="24" spans="1:237" s="2" customFormat="1" x14ac:dyDescent="0.2">
      <c r="A24" s="84" t="s">
        <v>244</v>
      </c>
      <c r="B24" s="3">
        <v>3.6549999999999998</v>
      </c>
      <c r="C24" s="3">
        <v>12.84</v>
      </c>
      <c r="D24" s="3">
        <v>2.4340000000000002</v>
      </c>
      <c r="E24" s="3">
        <v>14.435</v>
      </c>
      <c r="F24" s="3">
        <v>6.3539999999999992</v>
      </c>
      <c r="G24" s="3">
        <v>1.4964999999999999</v>
      </c>
      <c r="H24" s="3">
        <v>9.1690000000000005</v>
      </c>
      <c r="I24" s="3">
        <v>1.8109999999999999</v>
      </c>
      <c r="J24" s="3">
        <v>11.81</v>
      </c>
      <c r="K24" s="3">
        <v>2.6030000000000002</v>
      </c>
      <c r="L24" s="3">
        <v>7.3140000000000001</v>
      </c>
      <c r="M24" s="3" t="s">
        <v>16</v>
      </c>
      <c r="N24" s="3">
        <v>6.7166666666666659</v>
      </c>
      <c r="O24" s="3">
        <v>1.0149999999999999</v>
      </c>
      <c r="P24" s="3"/>
      <c r="Q24" s="3"/>
      <c r="R24" s="3"/>
      <c r="S24" s="3"/>
      <c r="T24" s="3"/>
      <c r="U24" s="4"/>
      <c r="V24" s="3">
        <f t="shared" si="0"/>
        <v>15.573072006817213</v>
      </c>
      <c r="W24" s="3">
        <f t="shared" si="1"/>
        <v>21.286472148541115</v>
      </c>
      <c r="X24" s="3">
        <f t="shared" si="2"/>
        <v>27.317620650953987</v>
      </c>
      <c r="Y24" s="3">
        <f t="shared" si="3"/>
        <v>31.907603890362509</v>
      </c>
      <c r="Z24" s="3">
        <f t="shared" si="4"/>
        <v>43.19510537049625</v>
      </c>
      <c r="AA24" s="3">
        <f t="shared" si="5"/>
        <v>26.723214285714285</v>
      </c>
      <c r="AB24" s="3">
        <f t="shared" si="6"/>
        <v>46.637843336724316</v>
      </c>
      <c r="AC24" s="3">
        <f t="shared" si="7"/>
        <v>49.889807162534439</v>
      </c>
      <c r="AD24" s="3">
        <f t="shared" si="8"/>
        <v>48.660898228265353</v>
      </c>
      <c r="AE24" s="3">
        <f t="shared" si="9"/>
        <v>46.816546762589937</v>
      </c>
      <c r="AF24" s="3">
        <f t="shared" si="10"/>
        <v>46.028949024543735</v>
      </c>
      <c r="AG24" s="3" t="e">
        <v>#N/A</v>
      </c>
      <c r="AH24" s="3">
        <f t="shared" si="11"/>
        <v>41.333333333333329</v>
      </c>
      <c r="AI24" s="3">
        <f t="shared" si="12"/>
        <v>41.769547325102877</v>
      </c>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row>
    <row r="25" spans="1:237" s="2" customFormat="1" x14ac:dyDescent="0.2">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row>
    <row r="26" spans="1:237" s="2" customFormat="1" x14ac:dyDescent="0.2">
      <c r="A26" s="4" t="s">
        <v>18</v>
      </c>
      <c r="B26" s="3">
        <v>0.23469999999999999</v>
      </c>
      <c r="C26" s="3">
        <v>0.60319999999999996</v>
      </c>
      <c r="D26" s="3">
        <v>8.9099999999999999E-2</v>
      </c>
      <c r="E26" s="3">
        <v>0.45240000000000002</v>
      </c>
      <c r="F26" s="3">
        <v>0.14710000000000001</v>
      </c>
      <c r="G26" s="3">
        <v>5.6000000000000001E-2</v>
      </c>
      <c r="H26" s="3">
        <v>0.1966</v>
      </c>
      <c r="I26" s="3">
        <v>3.6299999999999999E-2</v>
      </c>
      <c r="J26" s="3">
        <v>0.2427</v>
      </c>
      <c r="K26" s="3">
        <v>5.5599999999999997E-2</v>
      </c>
      <c r="L26" s="3">
        <v>0.15890000000000001</v>
      </c>
      <c r="M26" s="3">
        <v>2.4199999999999999E-2</v>
      </c>
      <c r="N26" s="3">
        <v>0.16250000000000001</v>
      </c>
      <c r="O26" s="3">
        <v>2.4299999999999999E-2</v>
      </c>
      <c r="P26" s="3"/>
      <c r="Q26" s="3"/>
      <c r="R26" s="3"/>
      <c r="S26" s="3"/>
      <c r="T26" s="3"/>
      <c r="U26" s="4"/>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row>
    <row r="27" spans="1:237" s="2" customFormat="1" x14ac:dyDescent="0.2">
      <c r="A27" s="3"/>
      <c r="B27" s="3"/>
      <c r="C27" s="3"/>
      <c r="D27" s="3"/>
      <c r="E27" s="3"/>
      <c r="F27" s="3"/>
      <c r="G27" s="3"/>
      <c r="H27" s="3"/>
      <c r="I27" s="3"/>
      <c r="J27" s="3"/>
      <c r="K27" s="3"/>
      <c r="L27" s="3"/>
      <c r="M27" s="3"/>
      <c r="N27" s="3"/>
      <c r="O27" s="3"/>
      <c r="P27" s="3"/>
      <c r="Q27" s="3"/>
      <c r="R27" s="3"/>
      <c r="S27" s="3"/>
      <c r="T27" s="3"/>
      <c r="U27" s="4"/>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row>
    <row r="29" spans="1:237" s="1" customFormat="1" x14ac:dyDescent="0.2">
      <c r="A29" s="76"/>
      <c r="B29" s="159"/>
      <c r="C29" s="159"/>
      <c r="D29" s="159"/>
      <c r="E29" s="159"/>
      <c r="F29" s="159"/>
      <c r="G29" s="159"/>
      <c r="H29" s="159"/>
      <c r="I29" s="159"/>
      <c r="J29" s="159"/>
      <c r="K29" s="159"/>
      <c r="L29" s="159"/>
      <c r="M29" s="159"/>
      <c r="N29" s="159"/>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row>
    <row r="30" spans="1:237" s="2" customFormat="1" x14ac:dyDescent="0.2">
      <c r="A30" s="76"/>
      <c r="B30" s="159"/>
      <c r="C30" s="159"/>
      <c r="D30" s="159"/>
      <c r="E30" s="159"/>
      <c r="F30" s="159"/>
      <c r="G30" s="159"/>
      <c r="H30" s="159"/>
      <c r="I30" s="76"/>
      <c r="J30" s="159"/>
      <c r="K30" s="159"/>
      <c r="L30" s="159"/>
      <c r="M30" s="159"/>
      <c r="N30" s="76"/>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row>
    <row r="31" spans="1:237" s="2" customFormat="1" x14ac:dyDescent="0.2">
      <c r="A31" s="76"/>
      <c r="B31" s="76"/>
      <c r="C31" s="76"/>
      <c r="D31" s="76"/>
      <c r="E31" s="76"/>
      <c r="F31" s="76"/>
      <c r="G31" s="76"/>
      <c r="H31" s="76"/>
      <c r="I31" s="76"/>
      <c r="J31" s="76"/>
      <c r="K31" s="76"/>
      <c r="L31" s="76"/>
      <c r="M31" s="76"/>
      <c r="N31" s="76"/>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row>
    <row r="32" spans="1:237" s="2" customFormat="1" x14ac:dyDescent="0.2">
      <c r="A32" s="76"/>
      <c r="B32" s="6"/>
      <c r="C32" s="6"/>
      <c r="D32" s="6"/>
      <c r="E32" s="6"/>
      <c r="F32" s="6"/>
      <c r="G32" s="6"/>
      <c r="H32" s="6"/>
      <c r="I32" s="6"/>
      <c r="J32" s="6"/>
      <c r="K32" s="6"/>
      <c r="L32" s="6"/>
      <c r="M32" s="6"/>
      <c r="N32" s="6"/>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row>
    <row r="33" spans="1:237" s="2" customFormat="1" x14ac:dyDescent="0.2">
      <c r="A33" s="76"/>
      <c r="B33" s="6"/>
      <c r="C33" s="6"/>
      <c r="D33" s="6"/>
      <c r="E33" s="6"/>
      <c r="F33" s="6"/>
      <c r="G33" s="6"/>
      <c r="H33" s="6"/>
      <c r="I33" s="6"/>
      <c r="J33" s="6"/>
      <c r="K33" s="6"/>
      <c r="L33" s="6"/>
      <c r="M33" s="6"/>
      <c r="N33" s="6"/>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row>
    <row r="34" spans="1:237" s="2" customFormat="1" x14ac:dyDescent="0.2">
      <c r="A34" s="76"/>
      <c r="B34" s="6"/>
      <c r="C34" s="6"/>
      <c r="D34" s="6"/>
      <c r="E34" s="6"/>
      <c r="F34" s="6"/>
      <c r="G34" s="6"/>
      <c r="H34" s="6"/>
      <c r="I34" s="6"/>
      <c r="J34" s="6"/>
      <c r="K34" s="6"/>
      <c r="L34" s="6"/>
      <c r="M34" s="6"/>
      <c r="N34" s="6"/>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row>
    <row r="35" spans="1:237" s="2" customFormat="1" x14ac:dyDescent="0.2">
      <c r="A35" s="76"/>
      <c r="B35" s="6"/>
      <c r="C35" s="6"/>
      <c r="D35" s="6"/>
      <c r="E35" s="6"/>
      <c r="F35" s="6"/>
      <c r="G35" s="6"/>
      <c r="H35" s="6"/>
      <c r="I35" s="6"/>
      <c r="J35" s="6"/>
      <c r="K35" s="6"/>
      <c r="L35" s="6"/>
      <c r="M35" s="6"/>
      <c r="N35" s="6"/>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row>
    <row r="36" spans="1:237" x14ac:dyDescent="0.2">
      <c r="A36" s="76"/>
      <c r="B36" s="6"/>
      <c r="C36" s="6"/>
      <c r="D36" s="6"/>
      <c r="E36" s="6"/>
      <c r="F36" s="6"/>
      <c r="G36" s="6"/>
      <c r="H36" s="6"/>
      <c r="I36" s="6"/>
      <c r="J36" s="6"/>
      <c r="K36" s="6"/>
      <c r="L36" s="6"/>
      <c r="M36" s="6"/>
      <c r="N36" s="6"/>
    </row>
    <row r="37" spans="1:237" s="1" customFormat="1" x14ac:dyDescent="0.2">
      <c r="A37" s="76"/>
      <c r="B37" s="6"/>
      <c r="C37" s="6"/>
      <c r="D37" s="6"/>
      <c r="E37" s="6"/>
      <c r="F37" s="6"/>
      <c r="G37" s="6"/>
      <c r="H37" s="6"/>
      <c r="I37" s="6"/>
      <c r="J37" s="6"/>
      <c r="K37" s="6"/>
      <c r="L37" s="6"/>
      <c r="M37" s="6"/>
      <c r="N37" s="6"/>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row>
    <row r="38" spans="1:237" s="2" customFormat="1" x14ac:dyDescent="0.2">
      <c r="A38" s="76"/>
      <c r="B38" s="6"/>
      <c r="C38" s="6"/>
      <c r="D38" s="6"/>
      <c r="E38" s="6"/>
      <c r="F38" s="6"/>
      <c r="G38" s="6"/>
      <c r="H38" s="6"/>
      <c r="I38" s="6"/>
      <c r="J38" s="6"/>
      <c r="K38" s="6"/>
      <c r="L38" s="6"/>
      <c r="M38" s="6"/>
      <c r="N38" s="6"/>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row>
    <row r="39" spans="1:237" s="2" customFormat="1" x14ac:dyDescent="0.2">
      <c r="A39" s="76"/>
      <c r="B39" s="6"/>
      <c r="C39" s="6"/>
      <c r="D39" s="6"/>
      <c r="E39" s="6"/>
      <c r="F39" s="6"/>
      <c r="G39" s="6"/>
      <c r="H39" s="6"/>
      <c r="I39" s="6"/>
      <c r="J39" s="6"/>
      <c r="K39" s="6"/>
      <c r="L39" s="6"/>
      <c r="M39" s="6"/>
      <c r="N39" s="6"/>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row>
    <row r="40" spans="1:237" s="2" customFormat="1" x14ac:dyDescent="0.2">
      <c r="A40" s="76"/>
      <c r="B40" s="6"/>
      <c r="C40" s="6"/>
      <c r="D40" s="6"/>
      <c r="E40" s="6"/>
      <c r="F40" s="6"/>
      <c r="G40" s="6"/>
      <c r="H40" s="6"/>
      <c r="I40" s="6"/>
      <c r="J40" s="6"/>
      <c r="K40" s="6"/>
      <c r="L40" s="6"/>
      <c r="M40" s="6"/>
      <c r="N40" s="6"/>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row>
    <row r="41" spans="1:237" s="2" customFormat="1" x14ac:dyDescent="0.2">
      <c r="A41" s="76"/>
      <c r="B41" s="6"/>
      <c r="C41" s="6"/>
      <c r="D41" s="6"/>
      <c r="E41" s="6"/>
      <c r="F41" s="6"/>
      <c r="G41" s="6"/>
      <c r="H41" s="6"/>
      <c r="I41" s="6"/>
      <c r="J41" s="6"/>
      <c r="K41" s="6"/>
      <c r="L41" s="6"/>
      <c r="M41" s="6"/>
      <c r="N41" s="6"/>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row>
    <row r="42" spans="1:237" s="2" customFormat="1" x14ac:dyDescent="0.2">
      <c r="A42" s="77"/>
      <c r="B42" s="6"/>
      <c r="C42" s="6"/>
      <c r="D42" s="6"/>
      <c r="E42" s="6"/>
      <c r="F42" s="6"/>
      <c r="G42" s="6"/>
      <c r="H42" s="6"/>
      <c r="I42" s="6"/>
      <c r="J42" s="6"/>
      <c r="K42" s="6"/>
      <c r="L42" s="6"/>
      <c r="M42" s="6"/>
      <c r="N42" s="6"/>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row>
    <row r="43" spans="1:237" s="2" customFormat="1" x14ac:dyDescent="0.2">
      <c r="A43" s="76"/>
      <c r="B43" s="6"/>
      <c r="C43" s="6"/>
      <c r="D43" s="6"/>
      <c r="E43" s="6"/>
      <c r="F43" s="6"/>
      <c r="G43" s="6"/>
      <c r="H43" s="6"/>
      <c r="I43" s="6"/>
      <c r="J43" s="6"/>
      <c r="K43" s="6"/>
      <c r="L43" s="6"/>
      <c r="M43" s="6"/>
      <c r="N43" s="6"/>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row>
    <row r="44" spans="1:237" x14ac:dyDescent="0.2">
      <c r="A44" s="76"/>
      <c r="B44" s="6"/>
      <c r="C44" s="6"/>
      <c r="D44" s="6"/>
      <c r="E44" s="6"/>
      <c r="F44" s="6"/>
      <c r="G44" s="6"/>
      <c r="H44" s="6"/>
      <c r="I44" s="6"/>
      <c r="J44" s="6"/>
      <c r="K44" s="6"/>
      <c r="L44" s="6"/>
      <c r="M44" s="6"/>
      <c r="N44" s="6"/>
    </row>
    <row r="45" spans="1:237" s="1" customFormat="1" x14ac:dyDescent="0.2">
      <c r="A45" s="76"/>
      <c r="B45" s="6"/>
      <c r="C45" s="6"/>
      <c r="D45" s="6"/>
      <c r="E45" s="6"/>
      <c r="F45" s="6"/>
      <c r="G45" s="6"/>
      <c r="H45" s="6"/>
      <c r="I45" s="6"/>
      <c r="J45" s="6"/>
      <c r="K45" s="6"/>
      <c r="L45" s="6"/>
      <c r="M45" s="6"/>
      <c r="N45" s="6"/>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row>
    <row r="46" spans="1:237" x14ac:dyDescent="0.2">
      <c r="A46" s="76"/>
      <c r="B46" s="6"/>
      <c r="C46" s="6"/>
      <c r="D46" s="6"/>
      <c r="E46" s="6"/>
      <c r="F46" s="6"/>
      <c r="G46" s="6"/>
      <c r="H46" s="6"/>
      <c r="I46" s="6"/>
      <c r="J46" s="6"/>
      <c r="K46" s="6"/>
      <c r="L46" s="6"/>
      <c r="M46" s="6"/>
      <c r="N46" s="6"/>
    </row>
    <row r="47" spans="1:237" x14ac:dyDescent="0.2">
      <c r="A47" s="76"/>
      <c r="B47" s="6"/>
      <c r="C47" s="6"/>
      <c r="D47" s="6"/>
      <c r="E47" s="6"/>
      <c r="F47" s="6"/>
      <c r="G47" s="6"/>
      <c r="H47" s="6"/>
      <c r="I47" s="6"/>
      <c r="J47" s="6"/>
      <c r="K47" s="6"/>
      <c r="L47" s="6"/>
      <c r="M47" s="6"/>
      <c r="N47" s="6"/>
    </row>
    <row r="48" spans="1:237" s="78" customFormat="1" x14ac:dyDescent="0.2">
      <c r="A48" s="76"/>
      <c r="B48" s="6"/>
      <c r="C48" s="6"/>
      <c r="D48" s="6"/>
      <c r="E48" s="6"/>
      <c r="F48" s="6"/>
      <c r="G48" s="6"/>
      <c r="H48" s="6"/>
      <c r="I48" s="6"/>
      <c r="J48" s="6"/>
      <c r="K48" s="6"/>
      <c r="L48" s="6"/>
      <c r="M48" s="6"/>
      <c r="N48" s="6"/>
    </row>
    <row r="49" spans="1:89" s="78" customFormat="1" x14ac:dyDescent="0.2">
      <c r="A49" s="76"/>
      <c r="B49" s="6"/>
      <c r="C49" s="6"/>
      <c r="D49" s="6"/>
      <c r="E49" s="6"/>
      <c r="F49" s="6"/>
      <c r="G49" s="6"/>
      <c r="H49" s="6"/>
      <c r="I49" s="6"/>
      <c r="J49" s="6"/>
      <c r="K49" s="6"/>
      <c r="L49" s="6"/>
      <c r="M49" s="6"/>
      <c r="N49" s="6"/>
    </row>
    <row r="50" spans="1:89" s="78" customFormat="1" x14ac:dyDescent="0.2">
      <c r="A50" s="76"/>
      <c r="B50" s="6"/>
      <c r="C50" s="6"/>
      <c r="D50" s="6"/>
      <c r="E50" s="6"/>
      <c r="F50" s="6"/>
      <c r="G50" s="6"/>
      <c r="H50" s="6"/>
      <c r="I50" s="6"/>
      <c r="J50" s="6"/>
      <c r="K50" s="6"/>
      <c r="L50" s="6"/>
      <c r="M50" s="6"/>
      <c r="N50" s="6"/>
    </row>
    <row r="51" spans="1:89" s="78" customFormat="1" x14ac:dyDescent="0.2">
      <c r="A51" s="76"/>
      <c r="B51" s="7"/>
      <c r="C51" s="7"/>
      <c r="D51" s="7"/>
      <c r="E51" s="7"/>
      <c r="F51" s="7"/>
      <c r="G51" s="7"/>
      <c r="H51" s="7"/>
      <c r="I51" s="7"/>
      <c r="J51" s="7"/>
      <c r="K51" s="7"/>
      <c r="L51" s="7"/>
      <c r="M51" s="7"/>
      <c r="N51" s="7"/>
    </row>
    <row r="52" spans="1:89" s="78" customFormat="1" x14ac:dyDescent="0.2">
      <c r="A52" s="76"/>
      <c r="B52" s="7"/>
      <c r="C52" s="7"/>
      <c r="D52" s="7"/>
      <c r="E52" s="7"/>
      <c r="F52" s="7"/>
      <c r="G52" s="7"/>
      <c r="H52" s="7"/>
      <c r="I52" s="7"/>
      <c r="J52" s="7"/>
      <c r="K52" s="7"/>
      <c r="L52" s="7"/>
      <c r="M52" s="7"/>
      <c r="N52" s="7"/>
    </row>
    <row r="53" spans="1:89" s="78" customFormat="1" x14ac:dyDescent="0.2">
      <c r="A53" s="76"/>
      <c r="B53" s="6"/>
      <c r="C53" s="6"/>
      <c r="D53" s="6"/>
      <c r="E53" s="6"/>
      <c r="F53" s="6"/>
      <c r="G53" s="6"/>
      <c r="H53" s="6"/>
      <c r="I53" s="6"/>
      <c r="J53" s="6"/>
      <c r="K53" s="6"/>
      <c r="L53" s="6"/>
      <c r="M53" s="6"/>
      <c r="N53" s="6"/>
    </row>
    <row r="54" spans="1:89" s="78" customFormat="1" x14ac:dyDescent="0.2">
      <c r="A54" s="76"/>
      <c r="B54" s="6"/>
      <c r="C54" s="6"/>
      <c r="D54" s="6"/>
      <c r="E54" s="6"/>
      <c r="F54" s="6"/>
      <c r="G54" s="6"/>
      <c r="H54" s="6"/>
      <c r="I54" s="6"/>
      <c r="J54" s="6"/>
      <c r="K54" s="6"/>
      <c r="L54" s="6"/>
      <c r="M54" s="6"/>
      <c r="N54" s="6"/>
    </row>
    <row r="55" spans="1:89" s="78" customFormat="1" x14ac:dyDescent="0.2">
      <c r="A55" s="76"/>
      <c r="B55" s="6"/>
      <c r="C55" s="6"/>
      <c r="D55" s="6"/>
      <c r="E55" s="6"/>
      <c r="F55" s="6"/>
      <c r="G55" s="6"/>
      <c r="H55" s="6"/>
      <c r="I55" s="6"/>
      <c r="J55" s="6"/>
      <c r="K55" s="6"/>
      <c r="L55" s="6"/>
      <c r="M55" s="6"/>
      <c r="N55" s="6"/>
    </row>
    <row r="56" spans="1:89" s="81" customFormat="1" x14ac:dyDescent="0.2">
      <c r="A56" s="76"/>
      <c r="B56" s="7"/>
      <c r="C56" s="7"/>
      <c r="D56" s="7"/>
      <c r="E56" s="7"/>
      <c r="F56" s="7"/>
      <c r="G56" s="7"/>
      <c r="H56" s="7"/>
      <c r="I56" s="7"/>
      <c r="J56" s="7"/>
      <c r="K56" s="7"/>
      <c r="L56" s="7"/>
      <c r="M56" s="7"/>
      <c r="N56" s="7"/>
      <c r="AB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row>
    <row r="57" spans="1:89" s="82" customFormat="1" x14ac:dyDescent="0.2">
      <c r="A57" s="77"/>
      <c r="B57" s="6"/>
      <c r="C57" s="6"/>
      <c r="D57" s="6"/>
      <c r="E57" s="6"/>
      <c r="F57" s="6"/>
      <c r="G57" s="6"/>
      <c r="H57" s="6"/>
      <c r="I57" s="6"/>
      <c r="J57" s="6"/>
      <c r="K57" s="6"/>
      <c r="L57" s="6"/>
      <c r="M57" s="6"/>
      <c r="N57" s="6"/>
    </row>
    <row r="58" spans="1:89" s="82" customFormat="1" x14ac:dyDescent="0.2">
      <c r="A58" s="77"/>
      <c r="B58" s="6"/>
      <c r="C58" s="6"/>
      <c r="D58" s="6"/>
      <c r="E58" s="6"/>
      <c r="F58" s="6"/>
      <c r="G58" s="6"/>
      <c r="H58" s="6"/>
      <c r="I58" s="6"/>
      <c r="J58" s="6"/>
      <c r="K58" s="6"/>
      <c r="L58" s="6"/>
      <c r="M58" s="6"/>
      <c r="N58" s="6"/>
    </row>
    <row r="59" spans="1:89" s="78" customFormat="1" x14ac:dyDescent="0.2">
      <c r="A59" s="76"/>
      <c r="B59" s="7"/>
      <c r="C59" s="7"/>
      <c r="D59" s="7"/>
      <c r="E59" s="7"/>
      <c r="F59" s="7"/>
      <c r="G59" s="7"/>
      <c r="H59" s="7"/>
      <c r="I59" s="7"/>
      <c r="J59" s="7"/>
      <c r="K59" s="7"/>
      <c r="L59" s="7"/>
      <c r="M59" s="7"/>
      <c r="N59" s="7"/>
    </row>
    <row r="60" spans="1:89" s="78" customFormat="1" x14ac:dyDescent="0.2">
      <c r="A60" s="76"/>
      <c r="B60" s="6"/>
      <c r="C60" s="6"/>
      <c r="D60" s="6"/>
      <c r="E60" s="6"/>
      <c r="F60" s="6"/>
      <c r="G60" s="6"/>
      <c r="H60" s="6"/>
      <c r="I60" s="6"/>
      <c r="J60" s="6"/>
      <c r="K60" s="6"/>
      <c r="L60" s="6"/>
      <c r="M60" s="6"/>
      <c r="N60" s="6"/>
      <c r="CK60" s="81"/>
    </row>
    <row r="61" spans="1:89" s="78" customFormat="1" x14ac:dyDescent="0.2">
      <c r="A61" s="76"/>
      <c r="B61" s="7"/>
      <c r="C61" s="7"/>
      <c r="D61" s="7"/>
      <c r="E61" s="7"/>
      <c r="F61" s="7"/>
      <c r="G61" s="7"/>
      <c r="H61" s="7"/>
      <c r="I61" s="7"/>
      <c r="J61" s="7"/>
      <c r="K61" s="7"/>
      <c r="L61" s="7"/>
      <c r="M61" s="7"/>
      <c r="N61" s="7"/>
    </row>
    <row r="62" spans="1:89" s="78" customFormat="1" x14ac:dyDescent="0.2">
      <c r="A62" s="76"/>
      <c r="B62" s="7"/>
      <c r="C62" s="7"/>
      <c r="D62" s="7"/>
      <c r="E62" s="7"/>
      <c r="F62" s="7"/>
      <c r="G62" s="75"/>
      <c r="H62" s="7"/>
      <c r="I62" s="7"/>
      <c r="J62" s="7"/>
      <c r="K62" s="7"/>
      <c r="L62" s="7"/>
      <c r="M62" s="7"/>
      <c r="N62" s="7"/>
    </row>
    <row r="63" spans="1:89" s="78" customFormat="1" x14ac:dyDescent="0.2">
      <c r="A63" s="76"/>
      <c r="B63" s="8"/>
      <c r="C63" s="8"/>
      <c r="D63" s="8"/>
      <c r="E63" s="8"/>
      <c r="F63" s="8"/>
      <c r="G63" s="8"/>
      <c r="H63" s="8"/>
      <c r="I63" s="8"/>
      <c r="J63" s="8"/>
      <c r="K63" s="8"/>
      <c r="L63" s="8"/>
      <c r="M63" s="8"/>
      <c r="N63" s="8"/>
      <c r="AB63" s="79"/>
    </row>
    <row r="64" spans="1:89" s="78" customFormat="1" x14ac:dyDescent="0.2">
      <c r="A64" s="76"/>
      <c r="B64" s="7"/>
      <c r="C64" s="7"/>
      <c r="D64" s="7"/>
      <c r="E64" s="7"/>
      <c r="F64" s="7"/>
      <c r="G64" s="7"/>
      <c r="H64" s="7"/>
      <c r="I64" s="7"/>
      <c r="J64" s="7"/>
      <c r="K64" s="7"/>
      <c r="L64" s="7"/>
      <c r="M64" s="7"/>
      <c r="N64" s="7"/>
      <c r="AB64" s="79"/>
    </row>
    <row r="65" spans="1:28" s="78" customFormat="1" x14ac:dyDescent="0.2">
      <c r="A65" s="76"/>
      <c r="B65" s="7"/>
      <c r="C65" s="7"/>
      <c r="D65" s="7"/>
      <c r="E65" s="7"/>
      <c r="F65" s="7"/>
      <c r="G65" s="7"/>
      <c r="H65" s="7"/>
      <c r="I65" s="7"/>
      <c r="J65" s="7"/>
      <c r="K65" s="7"/>
      <c r="L65" s="7"/>
      <c r="M65" s="7"/>
      <c r="N65" s="7"/>
      <c r="AB65" s="79"/>
    </row>
    <row r="66" spans="1:28" s="78" customFormat="1" x14ac:dyDescent="0.2">
      <c r="B66" s="79"/>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row>
    <row r="67" spans="1:28" s="78" customFormat="1" x14ac:dyDescent="0.2"/>
    <row r="68" spans="1:28" s="78" customFormat="1" x14ac:dyDescent="0.2">
      <c r="B68" s="76"/>
      <c r="C68" s="159"/>
      <c r="D68" s="159"/>
      <c r="E68" s="159"/>
      <c r="F68" s="159"/>
      <c r="G68" s="159"/>
      <c r="H68" s="159"/>
      <c r="I68" s="159"/>
      <c r="J68" s="159"/>
    </row>
    <row r="69" spans="1:28" s="78" customFormat="1" x14ac:dyDescent="0.2">
      <c r="A69" s="76"/>
      <c r="B69" s="76"/>
      <c r="C69" s="159"/>
      <c r="D69" s="159"/>
      <c r="E69" s="76"/>
      <c r="F69" s="76"/>
      <c r="G69" s="76"/>
      <c r="H69" s="76"/>
      <c r="I69" s="159"/>
      <c r="J69" s="159"/>
    </row>
    <row r="70" spans="1:28" s="78" customFormat="1" x14ac:dyDescent="0.2">
      <c r="A70" s="76"/>
      <c r="B70" s="76"/>
      <c r="C70" s="76"/>
      <c r="D70" s="76"/>
      <c r="E70" s="76"/>
      <c r="F70" s="76"/>
      <c r="G70" s="76"/>
      <c r="H70" s="76"/>
      <c r="I70" s="76"/>
      <c r="J70" s="76"/>
    </row>
    <row r="71" spans="1:28" s="78" customFormat="1" x14ac:dyDescent="0.2">
      <c r="A71" s="76"/>
      <c r="B71" s="6"/>
      <c r="C71" s="6"/>
      <c r="D71" s="6"/>
      <c r="E71" s="6"/>
      <c r="F71" s="6"/>
      <c r="G71" s="6"/>
      <c r="H71" s="6"/>
      <c r="I71" s="6"/>
      <c r="J71" s="6"/>
      <c r="K71" s="80"/>
      <c r="L71" s="80"/>
      <c r="M71" s="80"/>
      <c r="N71" s="80"/>
      <c r="O71" s="80"/>
      <c r="P71" s="80"/>
      <c r="Q71" s="80"/>
      <c r="R71" s="80"/>
      <c r="S71" s="80"/>
      <c r="T71" s="80"/>
      <c r="U71" s="80"/>
      <c r="V71" s="80"/>
      <c r="W71" s="80"/>
      <c r="X71" s="80"/>
      <c r="Y71" s="80"/>
      <c r="Z71" s="80"/>
      <c r="AA71" s="80"/>
    </row>
    <row r="72" spans="1:28" s="78" customFormat="1" x14ac:dyDescent="0.2">
      <c r="A72" s="76"/>
      <c r="B72" s="6"/>
      <c r="C72" s="6"/>
      <c r="D72" s="6"/>
      <c r="E72" s="6"/>
      <c r="F72" s="6"/>
      <c r="G72" s="6"/>
      <c r="H72" s="6"/>
      <c r="I72" s="6"/>
      <c r="J72" s="6"/>
    </row>
    <row r="73" spans="1:28" s="78" customFormat="1" x14ac:dyDescent="0.2">
      <c r="A73" s="76"/>
      <c r="B73" s="6"/>
      <c r="C73" s="6"/>
      <c r="D73" s="6"/>
      <c r="E73" s="6"/>
      <c r="F73" s="6"/>
      <c r="G73" s="6"/>
      <c r="H73" s="6"/>
      <c r="I73" s="6"/>
      <c r="J73" s="6"/>
    </row>
    <row r="74" spans="1:28" s="78" customFormat="1" x14ac:dyDescent="0.2">
      <c r="A74" s="76"/>
      <c r="B74" s="6"/>
      <c r="C74" s="6"/>
      <c r="D74" s="6"/>
      <c r="E74" s="6"/>
      <c r="F74" s="6"/>
      <c r="G74" s="6"/>
      <c r="H74" s="6"/>
      <c r="I74" s="6"/>
      <c r="J74" s="6"/>
    </row>
    <row r="75" spans="1:28" s="78" customFormat="1" x14ac:dyDescent="0.2">
      <c r="A75" s="76"/>
      <c r="B75" s="6"/>
      <c r="C75" s="6"/>
      <c r="D75" s="6"/>
      <c r="E75" s="6"/>
      <c r="F75" s="6"/>
      <c r="G75" s="6"/>
      <c r="H75" s="6"/>
      <c r="I75" s="6"/>
      <c r="J75" s="6"/>
    </row>
    <row r="76" spans="1:28" s="78" customFormat="1" x14ac:dyDescent="0.2">
      <c r="A76" s="76"/>
      <c r="B76" s="6"/>
      <c r="C76" s="6"/>
      <c r="D76" s="6"/>
      <c r="E76" s="6"/>
      <c r="F76" s="6"/>
      <c r="G76" s="6"/>
      <c r="H76" s="6"/>
      <c r="I76" s="6"/>
      <c r="J76" s="6"/>
    </row>
    <row r="77" spans="1:28" s="78" customFormat="1" x14ac:dyDescent="0.2">
      <c r="A77" s="76"/>
      <c r="B77" s="6"/>
      <c r="C77" s="6"/>
      <c r="D77" s="6"/>
      <c r="E77" s="6"/>
      <c r="F77" s="6"/>
      <c r="G77" s="6"/>
      <c r="H77" s="6"/>
      <c r="I77" s="6"/>
      <c r="J77" s="6"/>
    </row>
    <row r="78" spans="1:28" s="78" customFormat="1" x14ac:dyDescent="0.2">
      <c r="A78" s="76"/>
      <c r="B78" s="6"/>
      <c r="C78" s="6"/>
      <c r="D78" s="6"/>
      <c r="E78" s="6"/>
      <c r="F78" s="6"/>
      <c r="G78" s="6"/>
      <c r="H78" s="6"/>
      <c r="I78" s="6"/>
      <c r="J78" s="6"/>
    </row>
    <row r="79" spans="1:28" s="78" customFormat="1" x14ac:dyDescent="0.2">
      <c r="A79" s="76"/>
      <c r="B79" s="6"/>
      <c r="C79" s="6"/>
      <c r="D79" s="6"/>
      <c r="E79" s="6"/>
      <c r="F79" s="6"/>
      <c r="G79" s="6"/>
      <c r="H79" s="6"/>
      <c r="I79" s="6"/>
      <c r="J79" s="6"/>
    </row>
    <row r="80" spans="1:28" s="78" customFormat="1" x14ac:dyDescent="0.2">
      <c r="A80" s="76"/>
      <c r="B80" s="6"/>
      <c r="C80" s="6"/>
      <c r="D80" s="6"/>
      <c r="E80" s="6"/>
      <c r="F80" s="6"/>
      <c r="G80" s="6"/>
      <c r="H80" s="6"/>
      <c r="I80" s="6"/>
      <c r="J80" s="6"/>
    </row>
    <row r="81" spans="1:14" s="78" customFormat="1" x14ac:dyDescent="0.2">
      <c r="A81" s="77"/>
      <c r="B81" s="6"/>
      <c r="C81" s="6"/>
      <c r="D81" s="6"/>
      <c r="E81" s="6"/>
      <c r="F81" s="6"/>
      <c r="G81" s="6"/>
      <c r="H81" s="6"/>
      <c r="I81" s="6"/>
      <c r="J81" s="6"/>
    </row>
    <row r="82" spans="1:14" s="78" customFormat="1" x14ac:dyDescent="0.2">
      <c r="A82" s="76"/>
      <c r="B82" s="6"/>
      <c r="C82" s="6"/>
      <c r="D82" s="6"/>
      <c r="E82" s="6"/>
      <c r="F82" s="6"/>
      <c r="G82" s="6"/>
      <c r="H82" s="6"/>
      <c r="I82" s="6"/>
      <c r="J82" s="6"/>
    </row>
    <row r="83" spans="1:14" s="78" customFormat="1" x14ac:dyDescent="0.2">
      <c r="A83" s="76"/>
      <c r="B83" s="6"/>
      <c r="C83" s="6"/>
      <c r="D83" s="6"/>
      <c r="E83" s="6"/>
      <c r="F83" s="6"/>
      <c r="G83" s="6"/>
      <c r="H83" s="6"/>
      <c r="I83" s="6"/>
      <c r="J83" s="6"/>
    </row>
    <row r="84" spans="1:14" s="78" customFormat="1" x14ac:dyDescent="0.2">
      <c r="A84" s="76"/>
      <c r="B84" s="6"/>
      <c r="C84" s="6"/>
      <c r="D84" s="6"/>
      <c r="E84" s="6"/>
      <c r="F84" s="6"/>
      <c r="G84" s="6"/>
      <c r="H84" s="6"/>
      <c r="I84" s="6"/>
      <c r="J84" s="6"/>
    </row>
    <row r="85" spans="1:14" s="78" customFormat="1" x14ac:dyDescent="0.2">
      <c r="A85" s="76"/>
      <c r="B85" s="6"/>
      <c r="C85" s="6"/>
      <c r="D85" s="6"/>
      <c r="E85" s="6"/>
      <c r="F85" s="6"/>
      <c r="G85" s="6"/>
      <c r="H85" s="6"/>
      <c r="I85" s="6"/>
      <c r="J85" s="6"/>
    </row>
    <row r="86" spans="1:14" s="78" customFormat="1" x14ac:dyDescent="0.2">
      <c r="A86" s="76"/>
      <c r="B86" s="6"/>
      <c r="C86" s="6"/>
      <c r="D86" s="6"/>
      <c r="E86" s="6"/>
      <c r="F86" s="6"/>
      <c r="G86" s="6"/>
      <c r="H86" s="6"/>
      <c r="I86" s="6"/>
      <c r="J86" s="6"/>
    </row>
    <row r="87" spans="1:14" s="78" customFormat="1" x14ac:dyDescent="0.2">
      <c r="A87" s="76"/>
      <c r="B87" s="6"/>
      <c r="C87" s="6"/>
      <c r="D87" s="6"/>
      <c r="E87" s="6"/>
      <c r="F87" s="6"/>
      <c r="G87" s="6"/>
      <c r="H87" s="6"/>
      <c r="I87" s="6"/>
      <c r="J87" s="6"/>
    </row>
    <row r="88" spans="1:14" s="78" customFormat="1" x14ac:dyDescent="0.2">
      <c r="A88" s="76"/>
      <c r="B88" s="6"/>
      <c r="C88" s="6"/>
      <c r="D88" s="6"/>
      <c r="E88" s="6"/>
      <c r="F88" s="6"/>
      <c r="G88" s="6"/>
      <c r="H88" s="6"/>
      <c r="I88" s="6"/>
      <c r="J88" s="6"/>
    </row>
    <row r="89" spans="1:14" s="78" customFormat="1" x14ac:dyDescent="0.2">
      <c r="A89" s="76"/>
      <c r="B89" s="6"/>
      <c r="C89" s="6"/>
      <c r="D89" s="6"/>
      <c r="E89" s="6"/>
      <c r="F89" s="6"/>
      <c r="G89" s="6"/>
      <c r="H89" s="6"/>
      <c r="I89" s="6"/>
      <c r="J89" s="6"/>
    </row>
    <row r="90" spans="1:14" s="78" customFormat="1" x14ac:dyDescent="0.2">
      <c r="A90" s="76"/>
      <c r="B90" s="7"/>
      <c r="C90" s="7"/>
      <c r="D90" s="7"/>
      <c r="E90" s="7"/>
      <c r="F90" s="7"/>
      <c r="G90" s="7"/>
      <c r="H90" s="7"/>
      <c r="I90" s="7"/>
      <c r="J90" s="7"/>
    </row>
    <row r="91" spans="1:14" s="78" customFormat="1" x14ac:dyDescent="0.2">
      <c r="A91" s="76"/>
      <c r="B91" s="7"/>
      <c r="C91" s="7"/>
      <c r="D91" s="7"/>
      <c r="E91" s="7"/>
      <c r="F91" s="7"/>
      <c r="G91" s="7"/>
      <c r="H91" s="7"/>
      <c r="I91" s="7"/>
      <c r="J91" s="7"/>
    </row>
    <row r="92" spans="1:14" s="78" customFormat="1" x14ac:dyDescent="0.2">
      <c r="A92" s="76"/>
      <c r="B92" s="6"/>
      <c r="C92" s="6"/>
      <c r="D92" s="6"/>
      <c r="E92" s="6"/>
      <c r="F92" s="6"/>
      <c r="G92" s="6"/>
      <c r="H92" s="6"/>
      <c r="I92" s="6"/>
      <c r="J92" s="6"/>
    </row>
    <row r="93" spans="1:14" s="78" customFormat="1" x14ac:dyDescent="0.2">
      <c r="A93" s="76"/>
      <c r="B93" s="6"/>
      <c r="C93" s="6"/>
      <c r="D93" s="6"/>
      <c r="E93" s="6"/>
      <c r="F93" s="6"/>
      <c r="G93" s="6"/>
      <c r="H93" s="6"/>
      <c r="I93" s="6"/>
      <c r="J93" s="6"/>
    </row>
    <row r="94" spans="1:14" s="78" customFormat="1" x14ac:dyDescent="0.2">
      <c r="A94" s="76"/>
      <c r="B94" s="6"/>
      <c r="C94" s="6"/>
      <c r="D94" s="6"/>
      <c r="E94" s="6"/>
      <c r="F94" s="6"/>
      <c r="G94" s="6"/>
      <c r="H94" s="6"/>
      <c r="I94" s="6"/>
      <c r="J94" s="6"/>
    </row>
    <row r="95" spans="1:14" s="78" customFormat="1" x14ac:dyDescent="0.2">
      <c r="A95" s="76"/>
      <c r="B95" s="7"/>
      <c r="C95" s="7"/>
      <c r="D95" s="7"/>
      <c r="E95" s="7"/>
      <c r="F95" s="7"/>
      <c r="G95" s="7"/>
      <c r="H95" s="7"/>
      <c r="I95" s="7"/>
      <c r="J95" s="7"/>
    </row>
    <row r="96" spans="1:14" x14ac:dyDescent="0.2">
      <c r="A96" s="76"/>
      <c r="B96" s="7"/>
      <c r="C96" s="7"/>
      <c r="D96" s="7"/>
      <c r="E96" s="7"/>
      <c r="F96" s="7"/>
      <c r="G96" s="7"/>
      <c r="H96" s="7"/>
      <c r="I96" s="7"/>
      <c r="J96" s="7"/>
      <c r="K96" s="78"/>
      <c r="L96" s="78"/>
      <c r="M96" s="78"/>
      <c r="N96" s="78"/>
    </row>
    <row r="97" spans="1:14" x14ac:dyDescent="0.2">
      <c r="A97" s="76"/>
      <c r="B97" s="6"/>
      <c r="C97" s="6"/>
      <c r="D97" s="6"/>
      <c r="E97" s="6"/>
      <c r="F97" s="6"/>
      <c r="G97" s="6"/>
      <c r="H97" s="6"/>
      <c r="I97" s="6"/>
      <c r="J97" s="6"/>
      <c r="K97" s="78"/>
      <c r="L97" s="78"/>
      <c r="M97" s="78"/>
      <c r="N97" s="78"/>
    </row>
    <row r="98" spans="1:14" x14ac:dyDescent="0.2">
      <c r="A98" s="76"/>
      <c r="B98" s="7"/>
      <c r="C98" s="7"/>
      <c r="D98" s="7"/>
      <c r="E98" s="7"/>
      <c r="F98" s="7"/>
      <c r="G98" s="7"/>
      <c r="H98" s="7"/>
      <c r="I98" s="7"/>
      <c r="J98" s="7"/>
      <c r="K98" s="78"/>
      <c r="L98" s="78"/>
      <c r="M98" s="78"/>
      <c r="N98" s="78"/>
    </row>
    <row r="99" spans="1:14" x14ac:dyDescent="0.2">
      <c r="A99" s="76"/>
      <c r="B99" s="7"/>
      <c r="C99" s="7"/>
      <c r="D99" s="7"/>
      <c r="E99" s="7"/>
      <c r="F99" s="7"/>
      <c r="G99" s="7"/>
      <c r="H99" s="7"/>
      <c r="I99" s="7"/>
      <c r="J99" s="7"/>
      <c r="K99" s="78"/>
      <c r="L99" s="78"/>
      <c r="M99" s="78"/>
      <c r="N99" s="78"/>
    </row>
    <row r="100" spans="1:14" x14ac:dyDescent="0.2">
      <c r="A100" s="76"/>
      <c r="B100" s="8"/>
      <c r="C100" s="8"/>
      <c r="D100" s="8"/>
      <c r="E100" s="8"/>
      <c r="F100" s="8"/>
      <c r="G100" s="8"/>
      <c r="H100" s="8"/>
      <c r="I100" s="8"/>
      <c r="J100" s="8"/>
      <c r="K100" s="78"/>
      <c r="L100" s="78"/>
      <c r="M100" s="78"/>
      <c r="N100" s="78"/>
    </row>
    <row r="101" spans="1:14" x14ac:dyDescent="0.2">
      <c r="A101" s="76"/>
      <c r="B101" s="7"/>
      <c r="C101" s="7"/>
      <c r="D101" s="7"/>
      <c r="E101" s="7"/>
      <c r="F101" s="7"/>
      <c r="G101" s="7"/>
      <c r="H101" s="7"/>
      <c r="I101" s="7"/>
      <c r="J101" s="7"/>
      <c r="K101" s="78"/>
      <c r="L101" s="78"/>
      <c r="M101" s="78"/>
      <c r="N101" s="78"/>
    </row>
    <row r="102" spans="1:14" x14ac:dyDescent="0.2">
      <c r="A102" s="76"/>
      <c r="B102" s="7"/>
      <c r="C102" s="7"/>
      <c r="D102" s="7"/>
      <c r="E102" s="7"/>
      <c r="F102" s="7"/>
      <c r="G102" s="7"/>
      <c r="H102" s="7"/>
      <c r="I102" s="7"/>
      <c r="J102" s="7"/>
      <c r="K102" s="78"/>
      <c r="L102" s="78"/>
      <c r="M102" s="78"/>
      <c r="N102" s="78"/>
    </row>
    <row r="103" spans="1:14" x14ac:dyDescent="0.2">
      <c r="A103" s="78"/>
      <c r="B103" s="78"/>
      <c r="C103" s="78"/>
      <c r="D103" s="78"/>
      <c r="E103" s="78"/>
      <c r="F103" s="78"/>
      <c r="G103" s="78"/>
      <c r="H103" s="78"/>
      <c r="I103" s="78"/>
      <c r="J103" s="78"/>
      <c r="K103" s="78"/>
      <c r="L103" s="78"/>
      <c r="M103" s="78"/>
      <c r="N103" s="78"/>
    </row>
    <row r="104" spans="1:14" x14ac:dyDescent="0.2">
      <c r="A104" s="78"/>
      <c r="B104" s="78"/>
      <c r="C104" s="78"/>
      <c r="D104" s="78"/>
      <c r="E104" s="78"/>
      <c r="F104" s="78"/>
      <c r="G104" s="78"/>
      <c r="H104" s="78"/>
      <c r="I104" s="78"/>
      <c r="J104" s="78"/>
      <c r="K104" s="78"/>
      <c r="L104" s="78"/>
      <c r="M104" s="78"/>
      <c r="N104" s="78"/>
    </row>
    <row r="105" spans="1:14" x14ac:dyDescent="0.2">
      <c r="A105" s="78"/>
      <c r="B105" s="78"/>
      <c r="C105" s="78"/>
      <c r="D105" s="78"/>
      <c r="E105" s="78"/>
      <c r="F105" s="78"/>
      <c r="G105" s="78"/>
      <c r="H105" s="78"/>
      <c r="I105" s="78"/>
      <c r="J105" s="78"/>
      <c r="K105" s="78"/>
      <c r="L105" s="78"/>
      <c r="M105" s="78"/>
      <c r="N105" s="78"/>
    </row>
    <row r="106" spans="1:14" x14ac:dyDescent="0.2">
      <c r="A106" s="78"/>
      <c r="B106" s="78"/>
      <c r="C106" s="78"/>
      <c r="D106" s="78"/>
      <c r="E106" s="78"/>
      <c r="F106" s="78"/>
      <c r="G106" s="78"/>
      <c r="H106" s="78"/>
      <c r="I106" s="78"/>
      <c r="J106" s="78"/>
      <c r="K106" s="78"/>
      <c r="L106" s="78"/>
      <c r="M106" s="78"/>
      <c r="N106" s="78"/>
    </row>
    <row r="107" spans="1:14" x14ac:dyDescent="0.2">
      <c r="A107" s="78"/>
      <c r="B107" s="78"/>
      <c r="C107" s="78"/>
      <c r="D107" s="78"/>
      <c r="E107" s="78"/>
      <c r="F107" s="78"/>
      <c r="G107" s="78"/>
      <c r="H107" s="78"/>
      <c r="I107" s="78"/>
      <c r="J107" s="78"/>
      <c r="K107" s="78"/>
      <c r="L107" s="78"/>
      <c r="M107" s="78"/>
      <c r="N107" s="78"/>
    </row>
    <row r="108" spans="1:14" x14ac:dyDescent="0.2">
      <c r="A108" s="78"/>
      <c r="B108" s="78"/>
      <c r="C108" s="78"/>
      <c r="D108" s="78"/>
      <c r="E108" s="78"/>
      <c r="F108" s="78"/>
      <c r="G108" s="78"/>
      <c r="H108" s="78"/>
      <c r="I108" s="78"/>
      <c r="J108" s="78"/>
      <c r="K108" s="78"/>
      <c r="L108" s="78"/>
      <c r="M108" s="78"/>
      <c r="N108" s="78"/>
    </row>
    <row r="109" spans="1:14" x14ac:dyDescent="0.2">
      <c r="A109" s="78"/>
      <c r="B109" s="78"/>
      <c r="C109" s="78"/>
      <c r="D109" s="78"/>
      <c r="E109" s="78"/>
      <c r="F109" s="78"/>
      <c r="G109" s="78"/>
      <c r="H109" s="78"/>
      <c r="I109" s="78"/>
      <c r="J109" s="78"/>
      <c r="K109" s="78"/>
      <c r="L109" s="78"/>
      <c r="M109" s="78"/>
      <c r="N109" s="78"/>
    </row>
    <row r="110" spans="1:14" x14ac:dyDescent="0.2">
      <c r="A110" s="78"/>
      <c r="B110" s="78"/>
      <c r="C110" s="78"/>
      <c r="D110" s="78"/>
      <c r="E110" s="78"/>
      <c r="F110" s="78"/>
      <c r="G110" s="78"/>
      <c r="H110" s="78"/>
      <c r="I110" s="78"/>
      <c r="J110" s="78"/>
      <c r="K110" s="78"/>
      <c r="L110" s="78"/>
      <c r="M110" s="78"/>
      <c r="N110" s="78"/>
    </row>
    <row r="111" spans="1:14" x14ac:dyDescent="0.2">
      <c r="A111" s="78"/>
      <c r="B111" s="78"/>
      <c r="C111" s="78"/>
      <c r="D111" s="78"/>
      <c r="E111" s="78"/>
      <c r="F111" s="78"/>
      <c r="G111" s="78"/>
      <c r="H111" s="78"/>
      <c r="I111" s="78"/>
      <c r="J111" s="78"/>
      <c r="K111" s="78"/>
      <c r="L111" s="78"/>
      <c r="M111" s="78"/>
      <c r="N111" s="78"/>
    </row>
    <row r="112" spans="1:14" x14ac:dyDescent="0.2">
      <c r="A112" s="78"/>
      <c r="B112" s="78"/>
      <c r="C112" s="78"/>
      <c r="D112" s="78"/>
      <c r="E112" s="78"/>
      <c r="F112" s="78"/>
      <c r="G112" s="78"/>
      <c r="H112" s="78"/>
      <c r="I112" s="78"/>
      <c r="J112" s="78"/>
      <c r="K112" s="78"/>
      <c r="L112" s="78"/>
      <c r="M112" s="78"/>
      <c r="N112" s="78"/>
    </row>
    <row r="113" spans="1:14" x14ac:dyDescent="0.2">
      <c r="A113" s="78"/>
      <c r="B113" s="78"/>
      <c r="C113" s="78"/>
      <c r="D113" s="78"/>
      <c r="E113" s="78"/>
      <c r="F113" s="78"/>
      <c r="G113" s="78"/>
      <c r="H113" s="78"/>
      <c r="I113" s="78"/>
      <c r="J113" s="78"/>
      <c r="K113" s="78"/>
      <c r="L113" s="78"/>
      <c r="M113" s="78"/>
      <c r="N113" s="78"/>
    </row>
  </sheetData>
  <mergeCells count="9">
    <mergeCell ref="C68:E68"/>
    <mergeCell ref="C69:D69"/>
    <mergeCell ref="F68:J68"/>
    <mergeCell ref="I69:J69"/>
    <mergeCell ref="B29:H29"/>
    <mergeCell ref="B30:E30"/>
    <mergeCell ref="F30:H30"/>
    <mergeCell ref="I29:N29"/>
    <mergeCell ref="J30:M30"/>
  </mergeCells>
  <phoneticPr fontId="1" type="noConversion"/>
  <pageMargins left="0.75" right="0.75" top="1" bottom="1" header="0.5" footer="0.5"/>
  <pageSetup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Z79"/>
  <sheetViews>
    <sheetView workbookViewId="0">
      <pane xSplit="3" ySplit="2" topLeftCell="D3" activePane="bottomRight" state="frozen"/>
      <selection pane="topRight" activeCell="F1" sqref="F1"/>
      <selection pane="bottomLeft" activeCell="A3" sqref="A3"/>
      <selection pane="bottomRight" activeCell="S36" sqref="S36"/>
    </sheetView>
  </sheetViews>
  <sheetFormatPr defaultRowHeight="12.75" x14ac:dyDescent="0.2"/>
  <cols>
    <col min="1" max="3" width="9.140625" style="86"/>
    <col min="4" max="18" width="9.140625" style="88"/>
    <col min="19" max="19" width="14.5703125" style="86" customWidth="1"/>
    <col min="20" max="16384" width="9.140625" style="86"/>
  </cols>
  <sheetData>
    <row r="1" spans="1:52" x14ac:dyDescent="0.2">
      <c r="T1" s="89" t="s">
        <v>240</v>
      </c>
      <c r="U1" s="89" t="s">
        <v>20</v>
      </c>
      <c r="V1" s="89" t="s">
        <v>21</v>
      </c>
      <c r="W1" s="89" t="s">
        <v>22</v>
      </c>
      <c r="X1" s="89" t="s">
        <v>23</v>
      </c>
      <c r="Y1" s="89" t="s">
        <v>24</v>
      </c>
      <c r="Z1" s="89" t="s">
        <v>25</v>
      </c>
      <c r="AA1" s="89" t="s">
        <v>26</v>
      </c>
      <c r="AB1" s="89" t="s">
        <v>27</v>
      </c>
      <c r="AC1" s="89" t="s">
        <v>28</v>
      </c>
      <c r="AD1" s="89" t="s">
        <v>29</v>
      </c>
      <c r="AE1" s="89" t="s">
        <v>30</v>
      </c>
      <c r="AF1" s="89" t="s">
        <v>31</v>
      </c>
      <c r="AG1" s="89" t="s">
        <v>32</v>
      </c>
      <c r="AI1" s="90"/>
    </row>
    <row r="2" spans="1:52" s="92" customFormat="1" x14ac:dyDescent="0.2">
      <c r="A2" s="91" t="s">
        <v>181</v>
      </c>
      <c r="B2" s="92" t="s">
        <v>182</v>
      </c>
      <c r="C2" s="92" t="s">
        <v>183</v>
      </c>
      <c r="D2" s="90" t="s">
        <v>184</v>
      </c>
      <c r="E2" s="90" t="s">
        <v>185</v>
      </c>
      <c r="F2" s="90" t="s">
        <v>186</v>
      </c>
      <c r="G2" s="90" t="s">
        <v>187</v>
      </c>
      <c r="H2" s="90" t="s">
        <v>188</v>
      </c>
      <c r="I2" s="90" t="s">
        <v>189</v>
      </c>
      <c r="J2" s="90" t="s">
        <v>190</v>
      </c>
      <c r="K2" s="90" t="s">
        <v>191</v>
      </c>
      <c r="L2" s="90" t="s">
        <v>192</v>
      </c>
      <c r="M2" s="90" t="s">
        <v>193</v>
      </c>
      <c r="N2" s="90" t="s">
        <v>194</v>
      </c>
      <c r="O2" s="90" t="s">
        <v>195</v>
      </c>
      <c r="P2" s="90" t="s">
        <v>196</v>
      </c>
      <c r="Q2" s="90" t="s">
        <v>197</v>
      </c>
      <c r="R2" s="93"/>
      <c r="S2" s="94" t="s">
        <v>17</v>
      </c>
      <c r="T2" s="92">
        <v>0.23469999999999999</v>
      </c>
      <c r="U2" s="92">
        <v>0.60319999999999996</v>
      </c>
      <c r="V2" s="92">
        <v>8.9099999999999999E-2</v>
      </c>
      <c r="W2" s="92">
        <v>0.45240000000000002</v>
      </c>
      <c r="X2" s="92">
        <v>0.14710000000000001</v>
      </c>
      <c r="Y2" s="92">
        <v>5.6000000000000001E-2</v>
      </c>
      <c r="Z2" s="92">
        <v>0.1966</v>
      </c>
      <c r="AA2" s="92">
        <v>3.6299999999999999E-2</v>
      </c>
      <c r="AB2" s="92">
        <v>0.2427</v>
      </c>
      <c r="AC2" s="92">
        <v>5.5599999999999997E-2</v>
      </c>
      <c r="AD2" s="92">
        <v>0.15890000000000001</v>
      </c>
      <c r="AE2" s="92">
        <v>2.4199999999999999E-2</v>
      </c>
      <c r="AF2" s="92">
        <v>0.16250000000000001</v>
      </c>
      <c r="AG2" s="92">
        <v>2.4299999999999999E-2</v>
      </c>
      <c r="AJ2" s="95"/>
      <c r="AK2" s="95"/>
      <c r="AL2" s="95"/>
      <c r="AM2" s="95"/>
      <c r="AN2" s="95"/>
      <c r="AO2" s="95"/>
      <c r="AP2" s="95"/>
      <c r="AQ2" s="95"/>
      <c r="AR2" s="95"/>
      <c r="AS2" s="95"/>
      <c r="AT2" s="95"/>
      <c r="AU2" s="95"/>
      <c r="AV2" s="95"/>
      <c r="AW2" s="95"/>
      <c r="AX2" s="95"/>
      <c r="AY2" s="95"/>
      <c r="AZ2" s="95"/>
    </row>
    <row r="3" spans="1:52" s="97" customFormat="1" x14ac:dyDescent="0.2">
      <c r="A3" s="92">
        <v>10017</v>
      </c>
      <c r="B3" s="92"/>
      <c r="C3" s="92">
        <v>56</v>
      </c>
      <c r="D3" s="88">
        <v>23.3</v>
      </c>
      <c r="E3" s="88">
        <v>69.7</v>
      </c>
      <c r="F3" s="88"/>
      <c r="G3" s="88">
        <v>50.8</v>
      </c>
      <c r="H3" s="88">
        <v>18.100000000000001</v>
      </c>
      <c r="I3" s="88">
        <v>2.1</v>
      </c>
      <c r="J3" s="88"/>
      <c r="K3" s="88">
        <v>4.8</v>
      </c>
      <c r="L3" s="88">
        <v>26.9</v>
      </c>
      <c r="M3" s="88"/>
      <c r="N3" s="88"/>
      <c r="O3" s="88"/>
      <c r="P3" s="88">
        <v>15.3</v>
      </c>
      <c r="Q3" s="88">
        <v>2.12</v>
      </c>
      <c r="R3" s="96"/>
      <c r="T3" s="86">
        <f t="shared" ref="T3:T20" si="0">D3/T$2</f>
        <v>99.275671069450368</v>
      </c>
      <c r="U3" s="86">
        <f t="shared" ref="U3:U20" si="1">E3/U$2</f>
        <v>115.5503978779841</v>
      </c>
      <c r="V3" s="86"/>
      <c r="W3" s="86">
        <f t="shared" ref="W3:W20" si="2">G3/W$2</f>
        <v>112.29000884173297</v>
      </c>
      <c r="X3" s="86">
        <f t="shared" ref="X3:X20" si="3">H3/X$2</f>
        <v>123.04554724677091</v>
      </c>
      <c r="Y3" s="86">
        <f t="shared" ref="Y3:Y20" si="4">I3/Y$2</f>
        <v>37.5</v>
      </c>
      <c r="Z3" s="86"/>
      <c r="AA3" s="86">
        <f t="shared" ref="AA3:AA20" si="5">K3/AA$2</f>
        <v>132.23140495867767</v>
      </c>
      <c r="AB3" s="86">
        <f t="shared" ref="AB3:AB20" si="6">L3/AB$2</f>
        <v>110.83642356819118</v>
      </c>
      <c r="AC3" s="86"/>
      <c r="AD3" s="86"/>
      <c r="AE3" s="86"/>
      <c r="AF3" s="86">
        <f t="shared" ref="AF3:AF20" si="7">P3/AF$2</f>
        <v>94.15384615384616</v>
      </c>
      <c r="AG3" s="86">
        <f t="shared" ref="AG3:AG20" si="8">Q3/AG$2</f>
        <v>87.242798353909478</v>
      </c>
      <c r="AI3" s="86"/>
    </row>
    <row r="4" spans="1:52" s="97" customFormat="1" x14ac:dyDescent="0.2">
      <c r="A4" s="92">
        <v>10017</v>
      </c>
      <c r="B4" s="92">
        <v>337</v>
      </c>
      <c r="C4" s="92">
        <v>1</v>
      </c>
      <c r="D4" s="88">
        <v>22.1</v>
      </c>
      <c r="E4" s="88">
        <v>62</v>
      </c>
      <c r="F4" s="88"/>
      <c r="G4" s="88">
        <v>56</v>
      </c>
      <c r="H4" s="88">
        <v>15</v>
      </c>
      <c r="I4" s="88">
        <v>1.9</v>
      </c>
      <c r="J4" s="88"/>
      <c r="K4" s="88">
        <v>4.7</v>
      </c>
      <c r="L4" s="88"/>
      <c r="M4" s="88"/>
      <c r="N4" s="88"/>
      <c r="O4" s="88"/>
      <c r="P4" s="88">
        <v>15.8</v>
      </c>
      <c r="Q4" s="88">
        <v>2.4</v>
      </c>
      <c r="R4" s="96"/>
      <c r="T4" s="86">
        <f t="shared" si="0"/>
        <v>94.162760971452926</v>
      </c>
      <c r="U4" s="86">
        <f t="shared" si="1"/>
        <v>102.78514588859417</v>
      </c>
      <c r="V4" s="86"/>
      <c r="W4" s="86">
        <f t="shared" si="2"/>
        <v>123.7842617152962</v>
      </c>
      <c r="X4" s="86">
        <f t="shared" si="3"/>
        <v>101.97144799456152</v>
      </c>
      <c r="Y4" s="86">
        <f t="shared" si="4"/>
        <v>33.928571428571423</v>
      </c>
      <c r="Z4" s="86"/>
      <c r="AA4" s="86">
        <f t="shared" si="5"/>
        <v>129.47658402203857</v>
      </c>
      <c r="AB4" s="86"/>
      <c r="AC4" s="86"/>
      <c r="AD4" s="86"/>
      <c r="AE4" s="86"/>
      <c r="AF4" s="86">
        <f t="shared" si="7"/>
        <v>97.230769230769226</v>
      </c>
      <c r="AG4" s="86">
        <f t="shared" si="8"/>
        <v>98.76543209876543</v>
      </c>
      <c r="AI4" s="86"/>
    </row>
    <row r="5" spans="1:52" s="97" customFormat="1" x14ac:dyDescent="0.2">
      <c r="A5" s="92">
        <v>10017</v>
      </c>
      <c r="B5" s="92">
        <v>337</v>
      </c>
      <c r="C5" s="92">
        <v>1</v>
      </c>
      <c r="D5" s="88">
        <v>23.8</v>
      </c>
      <c r="E5" s="88">
        <v>62</v>
      </c>
      <c r="F5" s="88"/>
      <c r="G5" s="88">
        <v>54</v>
      </c>
      <c r="H5" s="88">
        <v>19</v>
      </c>
      <c r="I5" s="88">
        <v>2.1</v>
      </c>
      <c r="J5" s="88"/>
      <c r="K5" s="88">
        <v>5</v>
      </c>
      <c r="L5" s="88"/>
      <c r="M5" s="88"/>
      <c r="N5" s="88">
        <v>11.5</v>
      </c>
      <c r="O5" s="88">
        <v>2</v>
      </c>
      <c r="P5" s="88">
        <v>16.399999999999999</v>
      </c>
      <c r="Q5" s="88">
        <v>2.7</v>
      </c>
      <c r="R5" s="96"/>
      <c r="T5" s="86">
        <f t="shared" si="0"/>
        <v>101.4060502769493</v>
      </c>
      <c r="U5" s="86">
        <f t="shared" si="1"/>
        <v>102.78514588859417</v>
      </c>
      <c r="V5" s="86"/>
      <c r="W5" s="86">
        <f t="shared" si="2"/>
        <v>119.36339522546419</v>
      </c>
      <c r="X5" s="86">
        <f t="shared" si="3"/>
        <v>129.16383412644458</v>
      </c>
      <c r="Y5" s="86">
        <f t="shared" si="4"/>
        <v>37.5</v>
      </c>
      <c r="Z5" s="86"/>
      <c r="AA5" s="86">
        <f t="shared" si="5"/>
        <v>137.74104683195591</v>
      </c>
      <c r="AB5" s="86"/>
      <c r="AC5" s="86"/>
      <c r="AD5" s="86">
        <f t="shared" ref="AD5" si="9">N5/AD$2</f>
        <v>72.372561359345497</v>
      </c>
      <c r="AE5" s="86">
        <f t="shared" ref="AE5:AE9" si="10">O5/AE$2</f>
        <v>82.644628099173559</v>
      </c>
      <c r="AF5" s="86">
        <f t="shared" si="7"/>
        <v>100.92307692307691</v>
      </c>
      <c r="AG5" s="86">
        <f t="shared" si="8"/>
        <v>111.11111111111113</v>
      </c>
      <c r="AI5" s="86"/>
    </row>
    <row r="6" spans="1:52" s="97" customFormat="1" x14ac:dyDescent="0.2">
      <c r="A6" s="92">
        <v>10017</v>
      </c>
      <c r="B6" s="92" t="s">
        <v>198</v>
      </c>
      <c r="C6" s="92">
        <v>79</v>
      </c>
      <c r="D6" s="88"/>
      <c r="E6" s="88"/>
      <c r="F6" s="88"/>
      <c r="G6" s="88">
        <v>63.9</v>
      </c>
      <c r="H6" s="88">
        <v>21.9</v>
      </c>
      <c r="I6" s="88"/>
      <c r="J6" s="88"/>
      <c r="K6" s="88"/>
      <c r="L6" s="88"/>
      <c r="M6" s="88"/>
      <c r="N6" s="88"/>
      <c r="O6" s="88"/>
      <c r="P6" s="88"/>
      <c r="Q6" s="88"/>
      <c r="R6" s="96"/>
      <c r="T6" s="86"/>
      <c r="U6" s="86"/>
      <c r="V6" s="86"/>
      <c r="W6" s="86">
        <f t="shared" si="2"/>
        <v>141.24668435013263</v>
      </c>
      <c r="X6" s="86">
        <f t="shared" si="3"/>
        <v>148.87831407205979</v>
      </c>
      <c r="Y6" s="86"/>
      <c r="Z6" s="86"/>
      <c r="AA6" s="86"/>
      <c r="AB6" s="86"/>
      <c r="AC6" s="86"/>
      <c r="AD6" s="86"/>
      <c r="AE6" s="86"/>
      <c r="AF6" s="86"/>
      <c r="AG6" s="86"/>
      <c r="AI6" s="86"/>
    </row>
    <row r="7" spans="1:52" s="97" customFormat="1" x14ac:dyDescent="0.2">
      <c r="A7" s="92">
        <v>10020</v>
      </c>
      <c r="B7" s="92"/>
      <c r="C7" s="92">
        <v>82</v>
      </c>
      <c r="D7" s="88"/>
      <c r="E7" s="88"/>
      <c r="F7" s="88"/>
      <c r="G7" s="88"/>
      <c r="H7" s="88"/>
      <c r="I7" s="88"/>
      <c r="J7" s="88"/>
      <c r="K7" s="88"/>
      <c r="L7" s="88"/>
      <c r="M7" s="88"/>
      <c r="N7" s="88"/>
      <c r="O7" s="88"/>
      <c r="P7" s="88">
        <v>2.5</v>
      </c>
      <c r="Q7" s="88"/>
      <c r="R7" s="96"/>
      <c r="T7" s="86"/>
      <c r="U7" s="86"/>
      <c r="V7" s="86"/>
      <c r="W7" s="86"/>
      <c r="X7" s="86"/>
      <c r="Y7" s="86"/>
      <c r="Z7" s="86"/>
      <c r="AA7" s="86"/>
      <c r="AB7" s="86"/>
      <c r="AC7" s="86"/>
      <c r="AD7" s="86"/>
      <c r="AE7" s="86"/>
      <c r="AF7" s="86">
        <f t="shared" si="7"/>
        <v>15.384615384615383</v>
      </c>
      <c r="AG7" s="86"/>
      <c r="AI7" s="86"/>
    </row>
    <row r="8" spans="1:52" s="97" customFormat="1" x14ac:dyDescent="0.2">
      <c r="A8" s="92">
        <v>10020</v>
      </c>
      <c r="B8" s="92"/>
      <c r="C8" s="92">
        <v>56</v>
      </c>
      <c r="D8" s="88">
        <v>7.2</v>
      </c>
      <c r="E8" s="88">
        <v>23.9</v>
      </c>
      <c r="F8" s="88"/>
      <c r="G8" s="88">
        <v>21.8</v>
      </c>
      <c r="H8" s="88">
        <v>8.5</v>
      </c>
      <c r="I8" s="88">
        <v>1.49</v>
      </c>
      <c r="J8" s="88"/>
      <c r="K8" s="88">
        <v>2.4</v>
      </c>
      <c r="L8" s="88">
        <v>14.3</v>
      </c>
      <c r="M8" s="88"/>
      <c r="N8" s="88"/>
      <c r="O8" s="88"/>
      <c r="P8" s="88">
        <v>7.9</v>
      </c>
      <c r="Q8" s="88">
        <v>1.17</v>
      </c>
      <c r="R8" s="96"/>
      <c r="T8" s="86">
        <f t="shared" si="0"/>
        <v>30.677460587984662</v>
      </c>
      <c r="U8" s="86">
        <f t="shared" si="1"/>
        <v>39.622015915119363</v>
      </c>
      <c r="V8" s="86"/>
      <c r="W8" s="86">
        <f t="shared" si="2"/>
        <v>48.187444739168875</v>
      </c>
      <c r="X8" s="86">
        <f t="shared" si="3"/>
        <v>57.783820530251525</v>
      </c>
      <c r="Y8" s="86">
        <f t="shared" si="4"/>
        <v>26.607142857142858</v>
      </c>
      <c r="Z8" s="86"/>
      <c r="AA8" s="86">
        <f t="shared" si="5"/>
        <v>66.115702479338836</v>
      </c>
      <c r="AB8" s="86">
        <f t="shared" si="6"/>
        <v>58.920477956324682</v>
      </c>
      <c r="AC8" s="86"/>
      <c r="AD8" s="86"/>
      <c r="AE8" s="86"/>
      <c r="AF8" s="86">
        <f t="shared" si="7"/>
        <v>48.615384615384613</v>
      </c>
      <c r="AG8" s="86">
        <f t="shared" si="8"/>
        <v>48.148148148148145</v>
      </c>
      <c r="AI8" s="86"/>
    </row>
    <row r="9" spans="1:52" s="97" customFormat="1" x14ac:dyDescent="0.2">
      <c r="A9" s="92">
        <v>10020</v>
      </c>
      <c r="B9" s="92">
        <v>217</v>
      </c>
      <c r="C9" s="92">
        <v>1</v>
      </c>
      <c r="D9" s="88">
        <v>7.2</v>
      </c>
      <c r="E9" s="88">
        <v>25</v>
      </c>
      <c r="F9" s="88"/>
      <c r="G9" s="88">
        <v>23</v>
      </c>
      <c r="H9" s="88">
        <v>8.5</v>
      </c>
      <c r="I9" s="88">
        <v>1.5</v>
      </c>
      <c r="J9" s="88"/>
      <c r="K9" s="88">
        <v>2.2999999999999998</v>
      </c>
      <c r="L9" s="88"/>
      <c r="M9" s="88"/>
      <c r="N9" s="88"/>
      <c r="O9" s="88">
        <v>1.6</v>
      </c>
      <c r="P9" s="88">
        <v>8.1999999999999993</v>
      </c>
      <c r="Q9" s="88">
        <v>1.3</v>
      </c>
      <c r="R9" s="96"/>
      <c r="T9" s="86">
        <f t="shared" si="0"/>
        <v>30.677460587984662</v>
      </c>
      <c r="U9" s="86">
        <f t="shared" si="1"/>
        <v>41.445623342175068</v>
      </c>
      <c r="V9" s="86"/>
      <c r="W9" s="86">
        <f t="shared" si="2"/>
        <v>50.839964633068078</v>
      </c>
      <c r="X9" s="86">
        <f t="shared" si="3"/>
        <v>57.783820530251525</v>
      </c>
      <c r="Y9" s="86">
        <f t="shared" si="4"/>
        <v>26.785714285714285</v>
      </c>
      <c r="Z9" s="86"/>
      <c r="AA9" s="86">
        <f t="shared" si="5"/>
        <v>63.360881542699723</v>
      </c>
      <c r="AB9" s="86"/>
      <c r="AC9" s="86"/>
      <c r="AD9" s="86"/>
      <c r="AE9" s="86">
        <f t="shared" si="10"/>
        <v>66.11570247933885</v>
      </c>
      <c r="AF9" s="86">
        <f t="shared" si="7"/>
        <v>50.461538461538453</v>
      </c>
      <c r="AG9" s="86">
        <f t="shared" si="8"/>
        <v>53.497942386831284</v>
      </c>
      <c r="AI9" s="86"/>
    </row>
    <row r="10" spans="1:52" s="97" customFormat="1" x14ac:dyDescent="0.2">
      <c r="A10" s="92">
        <v>10020</v>
      </c>
      <c r="B10" s="92"/>
      <c r="C10" s="92">
        <v>83</v>
      </c>
      <c r="D10" s="88"/>
      <c r="E10" s="88"/>
      <c r="F10" s="88"/>
      <c r="G10" s="88"/>
      <c r="H10" s="88"/>
      <c r="I10" s="88"/>
      <c r="J10" s="88"/>
      <c r="K10" s="88"/>
      <c r="L10" s="88"/>
      <c r="M10" s="88"/>
      <c r="N10" s="88"/>
      <c r="O10" s="88"/>
      <c r="P10" s="88"/>
      <c r="Q10" s="88"/>
      <c r="R10" s="96"/>
      <c r="T10" s="86"/>
      <c r="U10" s="86"/>
      <c r="V10" s="86"/>
      <c r="W10" s="86"/>
      <c r="X10" s="86"/>
      <c r="Y10" s="86"/>
      <c r="Z10" s="86"/>
      <c r="AA10" s="86"/>
      <c r="AB10" s="86"/>
      <c r="AC10" s="86"/>
      <c r="AD10" s="86"/>
      <c r="AE10" s="86"/>
      <c r="AF10" s="86"/>
      <c r="AG10" s="86"/>
      <c r="AI10" s="86"/>
    </row>
    <row r="11" spans="1:52" s="97" customFormat="1" x14ac:dyDescent="0.2">
      <c r="A11" s="92">
        <v>10020</v>
      </c>
      <c r="B11" s="92"/>
      <c r="C11" s="92">
        <v>83</v>
      </c>
      <c r="D11" s="88"/>
      <c r="E11" s="88"/>
      <c r="F11" s="88"/>
      <c r="G11" s="88"/>
      <c r="H11" s="88"/>
      <c r="I11" s="88"/>
      <c r="J11" s="88"/>
      <c r="K11" s="88"/>
      <c r="L11" s="88"/>
      <c r="M11" s="88"/>
      <c r="N11" s="88"/>
      <c r="O11" s="88"/>
      <c r="P11" s="88"/>
      <c r="Q11" s="88"/>
      <c r="R11" s="96"/>
      <c r="T11" s="86"/>
      <c r="U11" s="86"/>
      <c r="V11" s="86"/>
      <c r="W11" s="86"/>
      <c r="X11" s="86"/>
      <c r="Y11" s="86"/>
      <c r="Z11" s="86"/>
      <c r="AA11" s="86"/>
      <c r="AB11" s="86"/>
      <c r="AC11" s="86"/>
      <c r="AD11" s="86"/>
      <c r="AE11" s="86"/>
      <c r="AF11" s="86"/>
      <c r="AG11" s="86"/>
      <c r="AI11" s="86"/>
    </row>
    <row r="12" spans="1:52" s="97" customFormat="1" x14ac:dyDescent="0.2">
      <c r="A12" s="92">
        <v>10020</v>
      </c>
      <c r="B12" s="92"/>
      <c r="C12" s="92">
        <v>83</v>
      </c>
      <c r="D12" s="88"/>
      <c r="E12" s="88"/>
      <c r="F12" s="88"/>
      <c r="G12" s="88"/>
      <c r="H12" s="88"/>
      <c r="I12" s="88"/>
      <c r="J12" s="88"/>
      <c r="K12" s="88"/>
      <c r="L12" s="88"/>
      <c r="M12" s="88"/>
      <c r="N12" s="88"/>
      <c r="O12" s="88"/>
      <c r="P12" s="88"/>
      <c r="Q12" s="88"/>
      <c r="R12" s="96"/>
      <c r="T12" s="86"/>
      <c r="U12" s="86"/>
      <c r="V12" s="86"/>
      <c r="W12" s="86"/>
      <c r="X12" s="86"/>
      <c r="Y12" s="86"/>
      <c r="Z12" s="86"/>
      <c r="AA12" s="86"/>
      <c r="AB12" s="86"/>
      <c r="AC12" s="86"/>
      <c r="AD12" s="86"/>
      <c r="AE12" s="86"/>
      <c r="AF12" s="86"/>
      <c r="AG12" s="86"/>
      <c r="AI12" s="86"/>
    </row>
    <row r="13" spans="1:52" s="97" customFormat="1" x14ac:dyDescent="0.2">
      <c r="A13" s="92">
        <v>10020</v>
      </c>
      <c r="B13" s="91" t="s">
        <v>179</v>
      </c>
      <c r="C13" s="91" t="s">
        <v>276</v>
      </c>
      <c r="D13" s="88"/>
      <c r="E13" s="88"/>
      <c r="F13" s="88"/>
      <c r="G13" s="88"/>
      <c r="H13" s="88"/>
      <c r="I13" s="88"/>
      <c r="J13" s="88"/>
      <c r="K13" s="88"/>
      <c r="L13" s="88"/>
      <c r="M13" s="88"/>
      <c r="N13" s="88"/>
      <c r="O13" s="88"/>
      <c r="P13" s="88"/>
      <c r="Q13" s="88"/>
      <c r="R13" s="96"/>
      <c r="T13" s="86"/>
      <c r="U13" s="86"/>
      <c r="V13" s="86"/>
      <c r="W13" s="86"/>
      <c r="X13" s="86"/>
      <c r="Y13" s="86"/>
      <c r="Z13" s="86"/>
      <c r="AA13" s="86"/>
      <c r="AB13" s="86"/>
      <c r="AC13" s="86"/>
      <c r="AD13" s="86"/>
      <c r="AE13" s="86"/>
      <c r="AF13" s="86"/>
      <c r="AG13" s="86"/>
      <c r="AI13" s="86"/>
    </row>
    <row r="14" spans="1:52" s="97" customFormat="1" x14ac:dyDescent="0.2">
      <c r="A14" s="92">
        <v>10020</v>
      </c>
      <c r="B14" s="91" t="s">
        <v>199</v>
      </c>
      <c r="C14" s="91" t="s">
        <v>274</v>
      </c>
      <c r="D14" s="88"/>
      <c r="E14" s="88"/>
      <c r="F14" s="88"/>
      <c r="G14" s="88">
        <v>23.6</v>
      </c>
      <c r="H14" s="88">
        <v>9.16</v>
      </c>
      <c r="I14" s="88"/>
      <c r="J14" s="88"/>
      <c r="K14" s="88"/>
      <c r="L14" s="88"/>
      <c r="M14" s="88"/>
      <c r="N14" s="88"/>
      <c r="O14" s="88"/>
      <c r="P14" s="88"/>
      <c r="Q14" s="88"/>
      <c r="R14" s="96"/>
      <c r="T14" s="86"/>
      <c r="U14" s="86"/>
      <c r="V14" s="86"/>
      <c r="W14" s="86">
        <f t="shared" si="2"/>
        <v>52.166224580017683</v>
      </c>
      <c r="X14" s="86">
        <f t="shared" si="3"/>
        <v>62.270564242012235</v>
      </c>
      <c r="Y14" s="86"/>
      <c r="Z14" s="86"/>
      <c r="AA14" s="86"/>
      <c r="AB14" s="86"/>
      <c r="AC14" s="86"/>
      <c r="AD14" s="86"/>
      <c r="AE14" s="86"/>
      <c r="AF14" s="86"/>
      <c r="AG14" s="86"/>
      <c r="AI14" s="86"/>
    </row>
    <row r="15" spans="1:52" s="97" customFormat="1" x14ac:dyDescent="0.2">
      <c r="A15" s="92">
        <v>10020</v>
      </c>
      <c r="B15" s="91" t="s">
        <v>202</v>
      </c>
      <c r="C15" s="91" t="s">
        <v>275</v>
      </c>
      <c r="D15" s="88"/>
      <c r="E15" s="88"/>
      <c r="F15" s="88"/>
      <c r="G15" s="88"/>
      <c r="H15" s="88"/>
      <c r="I15" s="88"/>
      <c r="J15" s="88"/>
      <c r="K15" s="88"/>
      <c r="L15" s="88"/>
      <c r="M15" s="88"/>
      <c r="N15" s="88"/>
      <c r="O15" s="88"/>
      <c r="P15" s="88"/>
      <c r="Q15" s="88"/>
      <c r="R15" s="96"/>
      <c r="T15" s="86"/>
      <c r="U15" s="86"/>
      <c r="V15" s="86"/>
      <c r="W15" s="86"/>
      <c r="X15" s="86"/>
      <c r="Y15" s="86"/>
      <c r="Z15" s="86"/>
      <c r="AA15" s="86"/>
      <c r="AB15" s="86"/>
      <c r="AC15" s="86"/>
      <c r="AD15" s="86"/>
      <c r="AE15" s="86"/>
      <c r="AF15" s="86"/>
      <c r="AG15" s="86"/>
      <c r="AI15" s="86"/>
    </row>
    <row r="16" spans="1:52" s="97" customFormat="1" x14ac:dyDescent="0.2">
      <c r="A16" s="92">
        <v>10020</v>
      </c>
      <c r="B16" s="91" t="s">
        <v>203</v>
      </c>
      <c r="C16" s="91" t="s">
        <v>275</v>
      </c>
      <c r="D16" s="88"/>
      <c r="E16" s="88"/>
      <c r="F16" s="88"/>
      <c r="G16" s="88"/>
      <c r="H16" s="88"/>
      <c r="I16" s="88"/>
      <c r="J16" s="88"/>
      <c r="K16" s="88"/>
      <c r="L16" s="88"/>
      <c r="M16" s="88"/>
      <c r="N16" s="88"/>
      <c r="O16" s="88"/>
      <c r="P16" s="88"/>
      <c r="Q16" s="88"/>
      <c r="R16" s="96"/>
      <c r="T16" s="86"/>
      <c r="U16" s="86"/>
      <c r="V16" s="86"/>
      <c r="W16" s="86"/>
      <c r="X16" s="86"/>
      <c r="Y16" s="86"/>
      <c r="Z16" s="86"/>
      <c r="AA16" s="86"/>
      <c r="AB16" s="86"/>
      <c r="AC16" s="86"/>
      <c r="AD16" s="86"/>
      <c r="AE16" s="86"/>
      <c r="AF16" s="86"/>
      <c r="AG16" s="86"/>
      <c r="AI16" s="86"/>
    </row>
    <row r="17" spans="1:35" s="97" customFormat="1" x14ac:dyDescent="0.2">
      <c r="A17" s="92">
        <v>10049</v>
      </c>
      <c r="B17" s="92"/>
      <c r="C17" s="92">
        <v>56</v>
      </c>
      <c r="D17" s="88"/>
      <c r="E17" s="88"/>
      <c r="F17" s="88"/>
      <c r="G17" s="88"/>
      <c r="H17" s="88"/>
      <c r="I17" s="88"/>
      <c r="J17" s="88"/>
      <c r="K17" s="88"/>
      <c r="L17" s="88"/>
      <c r="M17" s="88"/>
      <c r="N17" s="88"/>
      <c r="O17" s="88"/>
      <c r="P17" s="88"/>
      <c r="Q17" s="88"/>
      <c r="R17" s="96"/>
      <c r="T17" s="86"/>
      <c r="U17" s="86"/>
      <c r="V17" s="86"/>
      <c r="W17" s="86"/>
      <c r="X17" s="86"/>
      <c r="Y17" s="86"/>
      <c r="Z17" s="86"/>
      <c r="AA17" s="86"/>
      <c r="AB17" s="86"/>
      <c r="AC17" s="86"/>
      <c r="AD17" s="86"/>
      <c r="AE17" s="86"/>
      <c r="AF17" s="86"/>
      <c r="AG17" s="86"/>
      <c r="AI17" s="86"/>
    </row>
    <row r="18" spans="1:35" s="97" customFormat="1" x14ac:dyDescent="0.2">
      <c r="A18" s="92">
        <v>10049</v>
      </c>
      <c r="B18" s="92"/>
      <c r="C18" s="92">
        <v>70</v>
      </c>
      <c r="D18" s="88"/>
      <c r="E18" s="88"/>
      <c r="F18" s="88"/>
      <c r="G18" s="88"/>
      <c r="H18" s="88"/>
      <c r="I18" s="88"/>
      <c r="J18" s="88"/>
      <c r="K18" s="88"/>
      <c r="L18" s="88"/>
      <c r="M18" s="88"/>
      <c r="N18" s="88"/>
      <c r="O18" s="88"/>
      <c r="P18" s="88"/>
      <c r="Q18" s="88"/>
      <c r="R18" s="96"/>
      <c r="T18" s="86"/>
      <c r="U18" s="86"/>
      <c r="V18" s="86"/>
      <c r="W18" s="86"/>
      <c r="X18" s="86"/>
      <c r="Y18" s="86"/>
      <c r="Z18" s="86"/>
      <c r="AA18" s="86"/>
      <c r="AB18" s="86"/>
      <c r="AC18" s="86"/>
      <c r="AD18" s="86"/>
      <c r="AE18" s="86"/>
      <c r="AF18" s="86"/>
      <c r="AG18" s="86"/>
      <c r="AI18" s="86"/>
    </row>
    <row r="19" spans="1:35" s="97" customFormat="1" x14ac:dyDescent="0.2">
      <c r="A19" s="92">
        <v>10050</v>
      </c>
      <c r="B19" s="92"/>
      <c r="C19" s="92">
        <v>38</v>
      </c>
      <c r="D19" s="88"/>
      <c r="E19" s="88"/>
      <c r="F19" s="88"/>
      <c r="G19" s="88"/>
      <c r="H19" s="88"/>
      <c r="I19" s="88"/>
      <c r="J19" s="88"/>
      <c r="K19" s="88"/>
      <c r="L19" s="88"/>
      <c r="M19" s="88"/>
      <c r="N19" s="88"/>
      <c r="O19" s="88"/>
      <c r="P19" s="88">
        <v>2.7</v>
      </c>
      <c r="Q19" s="88"/>
      <c r="R19" s="96"/>
      <c r="T19" s="86"/>
      <c r="U19" s="86"/>
      <c r="V19" s="86"/>
      <c r="W19" s="86"/>
      <c r="X19" s="86"/>
      <c r="Y19" s="86"/>
      <c r="Z19" s="86"/>
      <c r="AA19" s="86"/>
      <c r="AB19" s="86"/>
      <c r="AC19" s="86"/>
      <c r="AD19" s="86"/>
      <c r="AE19" s="86"/>
      <c r="AF19" s="86">
        <f t="shared" si="7"/>
        <v>16.615384615384617</v>
      </c>
      <c r="AG19" s="86"/>
      <c r="AI19" s="86"/>
    </row>
    <row r="20" spans="1:35" s="97" customFormat="1" x14ac:dyDescent="0.2">
      <c r="A20" s="92">
        <v>10050</v>
      </c>
      <c r="B20" s="92"/>
      <c r="C20" s="92">
        <v>54</v>
      </c>
      <c r="D20" s="88">
        <v>8.4</v>
      </c>
      <c r="E20" s="88">
        <v>29.6</v>
      </c>
      <c r="F20" s="88"/>
      <c r="G20" s="88">
        <v>31.9</v>
      </c>
      <c r="H20" s="88">
        <v>12.8</v>
      </c>
      <c r="I20" s="88">
        <v>2.1800000000000002</v>
      </c>
      <c r="J20" s="88"/>
      <c r="K20" s="88">
        <v>3.3</v>
      </c>
      <c r="L20" s="88">
        <v>20.399999999999999</v>
      </c>
      <c r="M20" s="88"/>
      <c r="N20" s="88"/>
      <c r="O20" s="88"/>
      <c r="P20" s="88">
        <v>10.4</v>
      </c>
      <c r="Q20" s="88">
        <v>1.47</v>
      </c>
      <c r="R20" s="96"/>
      <c r="T20" s="86">
        <f t="shared" si="0"/>
        <v>35.790370685982104</v>
      </c>
      <c r="U20" s="86">
        <f t="shared" si="1"/>
        <v>49.071618037135288</v>
      </c>
      <c r="V20" s="86"/>
      <c r="W20" s="86">
        <f t="shared" si="2"/>
        <v>70.512820512820511</v>
      </c>
      <c r="X20" s="86">
        <f t="shared" si="3"/>
        <v>87.015635622025826</v>
      </c>
      <c r="Y20" s="86">
        <f t="shared" si="4"/>
        <v>38.928571428571431</v>
      </c>
      <c r="Z20" s="86"/>
      <c r="AA20" s="86">
        <f t="shared" si="5"/>
        <v>90.909090909090907</v>
      </c>
      <c r="AB20" s="86">
        <f t="shared" si="6"/>
        <v>84.054388133498136</v>
      </c>
      <c r="AC20" s="86"/>
      <c r="AD20" s="86"/>
      <c r="AE20" s="86"/>
      <c r="AF20" s="86">
        <f t="shared" si="7"/>
        <v>64</v>
      </c>
      <c r="AG20" s="86">
        <f t="shared" si="8"/>
        <v>60.493827160493829</v>
      </c>
      <c r="AI20" s="86"/>
    </row>
    <row r="21" spans="1:35" s="97" customFormat="1" x14ac:dyDescent="0.2">
      <c r="A21" s="92">
        <v>10050</v>
      </c>
      <c r="B21" s="91" t="s">
        <v>200</v>
      </c>
      <c r="C21" s="91" t="s">
        <v>93</v>
      </c>
      <c r="D21" s="88"/>
      <c r="E21" s="88"/>
      <c r="F21" s="88"/>
      <c r="G21" s="88">
        <v>30.2</v>
      </c>
      <c r="H21" s="88">
        <v>12.3</v>
      </c>
      <c r="I21" s="88"/>
      <c r="J21" s="88"/>
      <c r="K21" s="88"/>
      <c r="L21" s="88"/>
      <c r="M21" s="88"/>
      <c r="N21" s="88"/>
      <c r="O21" s="88"/>
      <c r="P21" s="88"/>
      <c r="Q21" s="88"/>
      <c r="R21" s="96"/>
      <c r="T21" s="86"/>
      <c r="U21" s="86"/>
      <c r="V21" s="86"/>
      <c r="W21" s="86">
        <f t="shared" ref="W21:W30" si="11">G21/W$2</f>
        <v>66.755083996463298</v>
      </c>
      <c r="X21" s="86">
        <f t="shared" ref="X21:X30" si="12">H21/X$2</f>
        <v>83.616587355540446</v>
      </c>
      <c r="Y21" s="86"/>
      <c r="Z21" s="86"/>
      <c r="AA21" s="86"/>
      <c r="AB21" s="86"/>
      <c r="AC21" s="86"/>
      <c r="AD21" s="86"/>
      <c r="AE21" s="86"/>
      <c r="AF21" s="86"/>
      <c r="AG21" s="86"/>
      <c r="AI21" s="86"/>
    </row>
    <row r="22" spans="1:35" s="97" customFormat="1" x14ac:dyDescent="0.2">
      <c r="A22" s="92">
        <v>10057</v>
      </c>
      <c r="B22" s="92">
        <v>40</v>
      </c>
      <c r="C22" s="92">
        <v>21</v>
      </c>
      <c r="D22" s="88">
        <v>25</v>
      </c>
      <c r="E22" s="88">
        <v>79</v>
      </c>
      <c r="F22" s="88">
        <v>9</v>
      </c>
      <c r="G22" s="88">
        <v>60</v>
      </c>
      <c r="H22" s="88">
        <v>20</v>
      </c>
      <c r="I22" s="88">
        <v>1.8</v>
      </c>
      <c r="J22" s="88">
        <v>30</v>
      </c>
      <c r="K22" s="88">
        <v>5</v>
      </c>
      <c r="L22" s="88">
        <v>24</v>
      </c>
      <c r="M22" s="88">
        <v>5.5</v>
      </c>
      <c r="N22" s="88">
        <v>16</v>
      </c>
      <c r="O22" s="88"/>
      <c r="P22" s="88">
        <v>16.8</v>
      </c>
      <c r="Q22" s="88">
        <v>2.15</v>
      </c>
      <c r="R22" s="96"/>
      <c r="T22" s="86">
        <f t="shared" ref="T22:T30" si="13">D22/T$2</f>
        <v>106.51896037494674</v>
      </c>
      <c r="U22" s="86">
        <f t="shared" ref="U22:U30" si="14">E22/U$2</f>
        <v>130.96816976127323</v>
      </c>
      <c r="V22" s="86">
        <f t="shared" ref="V22" si="15">F22/V$2</f>
        <v>101.01010101010101</v>
      </c>
      <c r="W22" s="86">
        <f t="shared" si="11"/>
        <v>132.62599469496021</v>
      </c>
      <c r="X22" s="86">
        <f t="shared" si="12"/>
        <v>135.96193065941534</v>
      </c>
      <c r="Y22" s="86">
        <f t="shared" ref="Y22:Y30" si="16">I22/Y$2</f>
        <v>32.142857142857146</v>
      </c>
      <c r="Z22" s="86">
        <f t="shared" ref="Z22" si="17">J22/Z$2</f>
        <v>152.5940996948118</v>
      </c>
      <c r="AA22" s="86">
        <f t="shared" ref="AA22:AA30" si="18">K22/AA$2</f>
        <v>137.74104683195591</v>
      </c>
      <c r="AB22" s="86">
        <f t="shared" ref="AB22:AB28" si="19">L22/AB$2</f>
        <v>98.887515451174295</v>
      </c>
      <c r="AC22" s="86">
        <f t="shared" ref="AC22" si="20">M22/AC$2</f>
        <v>98.920863309352526</v>
      </c>
      <c r="AD22" s="86">
        <f t="shared" ref="AD22:AD30" si="21">N22/AD$2</f>
        <v>100.69225928256765</v>
      </c>
      <c r="AE22" s="86"/>
      <c r="AF22" s="86">
        <f t="shared" ref="AF22:AF30" si="22">P22/AF$2</f>
        <v>103.38461538461539</v>
      </c>
      <c r="AG22" s="86">
        <f t="shared" ref="AG22:AG30" si="23">Q22/AG$2</f>
        <v>88.477366255144034</v>
      </c>
      <c r="AI22" s="86"/>
    </row>
    <row r="23" spans="1:35" s="97" customFormat="1" x14ac:dyDescent="0.2">
      <c r="A23" s="92">
        <v>10057</v>
      </c>
      <c r="B23" s="92"/>
      <c r="C23" s="92">
        <v>38</v>
      </c>
      <c r="D23" s="88"/>
      <c r="E23" s="88"/>
      <c r="F23" s="88"/>
      <c r="G23" s="88"/>
      <c r="H23" s="88"/>
      <c r="I23" s="88"/>
      <c r="J23" s="88"/>
      <c r="K23" s="88"/>
      <c r="L23" s="88"/>
      <c r="M23" s="88"/>
      <c r="N23" s="88"/>
      <c r="O23" s="88"/>
      <c r="P23" s="88">
        <v>6</v>
      </c>
      <c r="Q23" s="88"/>
      <c r="R23" s="96"/>
      <c r="T23" s="86"/>
      <c r="U23" s="86"/>
      <c r="V23" s="86"/>
      <c r="W23" s="86"/>
      <c r="X23" s="86"/>
      <c r="Y23" s="86"/>
      <c r="Z23" s="86"/>
      <c r="AA23" s="86"/>
      <c r="AB23" s="86"/>
      <c r="AC23" s="86"/>
      <c r="AD23" s="86"/>
      <c r="AE23" s="86"/>
      <c r="AF23" s="86">
        <f t="shared" si="22"/>
        <v>36.92307692307692</v>
      </c>
      <c r="AG23" s="86"/>
      <c r="AI23" s="86"/>
    </row>
    <row r="24" spans="1:35" s="97" customFormat="1" x14ac:dyDescent="0.2">
      <c r="A24" s="92">
        <v>10057</v>
      </c>
      <c r="B24" s="92"/>
      <c r="C24" s="92">
        <v>54</v>
      </c>
      <c r="D24" s="88">
        <v>18.100000000000001</v>
      </c>
      <c r="E24" s="88">
        <v>53.3</v>
      </c>
      <c r="F24" s="88"/>
      <c r="G24" s="88">
        <v>36.200000000000003</v>
      </c>
      <c r="H24" s="88">
        <v>13.9</v>
      </c>
      <c r="I24" s="88">
        <v>1.82</v>
      </c>
      <c r="J24" s="88"/>
      <c r="K24" s="88">
        <v>3.6</v>
      </c>
      <c r="L24" s="88">
        <v>21.9</v>
      </c>
      <c r="M24" s="88"/>
      <c r="N24" s="88"/>
      <c r="O24" s="88"/>
      <c r="P24" s="88">
        <v>11.2</v>
      </c>
      <c r="Q24" s="88">
        <v>1.57</v>
      </c>
      <c r="R24" s="96"/>
      <c r="T24" s="86">
        <f t="shared" si="13"/>
        <v>77.119727311461446</v>
      </c>
      <c r="U24" s="86">
        <f t="shared" si="14"/>
        <v>88.362068965517238</v>
      </c>
      <c r="V24" s="86"/>
      <c r="W24" s="86">
        <f t="shared" si="11"/>
        <v>80.017683465959337</v>
      </c>
      <c r="X24" s="86">
        <f t="shared" si="12"/>
        <v>94.493541808293671</v>
      </c>
      <c r="Y24" s="86">
        <f t="shared" si="16"/>
        <v>32.5</v>
      </c>
      <c r="Z24" s="86"/>
      <c r="AA24" s="86">
        <f t="shared" si="18"/>
        <v>99.173553719008268</v>
      </c>
      <c r="AB24" s="86">
        <f t="shared" si="19"/>
        <v>90.23485784919653</v>
      </c>
      <c r="AC24" s="86"/>
      <c r="AD24" s="86"/>
      <c r="AE24" s="86"/>
      <c r="AF24" s="86">
        <f t="shared" si="22"/>
        <v>68.92307692307692</v>
      </c>
      <c r="AG24" s="86">
        <f t="shared" si="23"/>
        <v>64.609053497942398</v>
      </c>
      <c r="AI24" s="86"/>
    </row>
    <row r="25" spans="1:35" s="97" customFormat="1" x14ac:dyDescent="0.2">
      <c r="A25" s="92">
        <v>10057</v>
      </c>
      <c r="B25" s="92">
        <v>258</v>
      </c>
      <c r="C25" s="92">
        <v>68</v>
      </c>
      <c r="D25" s="88">
        <v>22</v>
      </c>
      <c r="E25" s="88">
        <v>63</v>
      </c>
      <c r="F25" s="88"/>
      <c r="G25" s="88">
        <v>58</v>
      </c>
      <c r="H25" s="88">
        <v>92</v>
      </c>
      <c r="I25" s="88">
        <v>1.8</v>
      </c>
      <c r="J25" s="88"/>
      <c r="K25" s="88">
        <v>5.0999999999999996</v>
      </c>
      <c r="L25" s="88"/>
      <c r="M25" s="88"/>
      <c r="N25" s="88">
        <v>1.1000000000000001</v>
      </c>
      <c r="O25" s="88">
        <v>0.81</v>
      </c>
      <c r="P25" s="88">
        <v>16</v>
      </c>
      <c r="Q25" s="88">
        <v>2.5</v>
      </c>
      <c r="R25" s="96"/>
      <c r="T25" s="86">
        <f t="shared" si="13"/>
        <v>93.736685129953131</v>
      </c>
      <c r="U25" s="86">
        <f t="shared" si="14"/>
        <v>104.44297082228117</v>
      </c>
      <c r="V25" s="86"/>
      <c r="W25" s="86">
        <f t="shared" si="11"/>
        <v>128.2051282051282</v>
      </c>
      <c r="X25" s="86">
        <f t="shared" si="12"/>
        <v>625.42488103331061</v>
      </c>
      <c r="Y25" s="86">
        <f t="shared" si="16"/>
        <v>32.142857142857146</v>
      </c>
      <c r="Z25" s="86"/>
      <c r="AA25" s="86">
        <f t="shared" si="18"/>
        <v>140.49586776859505</v>
      </c>
      <c r="AB25" s="86"/>
      <c r="AC25" s="86"/>
      <c r="AD25" s="86">
        <f t="shared" si="21"/>
        <v>6.9225928256765261</v>
      </c>
      <c r="AE25" s="86">
        <f t="shared" ref="AE25:AE30" si="24">O25/AE$2</f>
        <v>33.471074380165291</v>
      </c>
      <c r="AF25" s="86">
        <f t="shared" si="22"/>
        <v>98.461538461538453</v>
      </c>
      <c r="AG25" s="86">
        <f t="shared" si="23"/>
        <v>102.88065843621399</v>
      </c>
      <c r="AI25" s="86"/>
    </row>
    <row r="26" spans="1:35" s="97" customFormat="1" x14ac:dyDescent="0.2">
      <c r="A26" s="92">
        <v>10057</v>
      </c>
      <c r="B26" s="92">
        <v>258</v>
      </c>
      <c r="C26" s="92">
        <v>68</v>
      </c>
      <c r="D26" s="88">
        <v>22.7</v>
      </c>
      <c r="E26" s="88">
        <v>57</v>
      </c>
      <c r="F26" s="88"/>
      <c r="G26" s="88">
        <v>53</v>
      </c>
      <c r="H26" s="88">
        <v>18</v>
      </c>
      <c r="I26" s="88">
        <v>1.9</v>
      </c>
      <c r="J26" s="88"/>
      <c r="K26" s="88">
        <v>4.5999999999999996</v>
      </c>
      <c r="L26" s="88"/>
      <c r="M26" s="88"/>
      <c r="N26" s="88">
        <v>2.5</v>
      </c>
      <c r="O26" s="88">
        <v>1.7</v>
      </c>
      <c r="P26" s="88">
        <v>16.100000000000001</v>
      </c>
      <c r="Q26" s="88">
        <v>2.5</v>
      </c>
      <c r="R26" s="96"/>
      <c r="T26" s="86">
        <f t="shared" si="13"/>
        <v>96.71921602045164</v>
      </c>
      <c r="U26" s="86">
        <f t="shared" si="14"/>
        <v>94.496021220159164</v>
      </c>
      <c r="V26" s="86"/>
      <c r="W26" s="86">
        <f t="shared" si="11"/>
        <v>117.15296198054818</v>
      </c>
      <c r="X26" s="86">
        <f t="shared" si="12"/>
        <v>122.36573759347382</v>
      </c>
      <c r="Y26" s="86">
        <f t="shared" si="16"/>
        <v>33.928571428571423</v>
      </c>
      <c r="Z26" s="86"/>
      <c r="AA26" s="86">
        <f t="shared" si="18"/>
        <v>126.72176308539945</v>
      </c>
      <c r="AB26" s="86"/>
      <c r="AC26" s="86"/>
      <c r="AD26" s="86">
        <f t="shared" si="21"/>
        <v>15.733165512901195</v>
      </c>
      <c r="AE26" s="86">
        <f t="shared" si="24"/>
        <v>70.247933884297524</v>
      </c>
      <c r="AF26" s="86">
        <f t="shared" si="22"/>
        <v>99.07692307692308</v>
      </c>
      <c r="AG26" s="86">
        <f t="shared" si="23"/>
        <v>102.88065843621399</v>
      </c>
      <c r="AI26" s="86"/>
    </row>
    <row r="27" spans="1:35" s="97" customFormat="1" x14ac:dyDescent="0.2">
      <c r="A27" s="92">
        <v>10058</v>
      </c>
      <c r="B27" s="92"/>
      <c r="C27" s="92">
        <v>38</v>
      </c>
      <c r="D27" s="88"/>
      <c r="E27" s="88"/>
      <c r="F27" s="88"/>
      <c r="G27" s="88"/>
      <c r="H27" s="88"/>
      <c r="I27" s="88"/>
      <c r="J27" s="88"/>
      <c r="K27" s="88"/>
      <c r="L27" s="88"/>
      <c r="M27" s="88"/>
      <c r="N27" s="88"/>
      <c r="O27" s="88"/>
      <c r="P27" s="88">
        <v>5</v>
      </c>
      <c r="Q27" s="88"/>
      <c r="R27" s="96"/>
      <c r="T27" s="86"/>
      <c r="U27" s="86"/>
      <c r="V27" s="86"/>
      <c r="W27" s="86"/>
      <c r="X27" s="86"/>
      <c r="Y27" s="86"/>
      <c r="Z27" s="86"/>
      <c r="AA27" s="86"/>
      <c r="AB27" s="86"/>
      <c r="AC27" s="86"/>
      <c r="AD27" s="86"/>
      <c r="AE27" s="86"/>
      <c r="AF27" s="86">
        <f t="shared" si="22"/>
        <v>30.769230769230766</v>
      </c>
      <c r="AG27" s="86"/>
      <c r="AI27" s="86"/>
    </row>
    <row r="28" spans="1:35" s="97" customFormat="1" x14ac:dyDescent="0.2">
      <c r="A28" s="92">
        <v>10058</v>
      </c>
      <c r="B28" s="92"/>
      <c r="C28" s="92">
        <v>54</v>
      </c>
      <c r="D28" s="88">
        <v>9.6999999999999993</v>
      </c>
      <c r="E28" s="88">
        <v>34.5</v>
      </c>
      <c r="F28" s="88"/>
      <c r="G28" s="88">
        <v>32.1</v>
      </c>
      <c r="H28" s="88">
        <v>14.3</v>
      </c>
      <c r="I28" s="88">
        <v>2.2999999999999998</v>
      </c>
      <c r="J28" s="88"/>
      <c r="K28" s="88">
        <v>4</v>
      </c>
      <c r="L28" s="88">
        <v>21.8</v>
      </c>
      <c r="M28" s="88"/>
      <c r="N28" s="88"/>
      <c r="O28" s="88"/>
      <c r="P28" s="88">
        <v>12.3</v>
      </c>
      <c r="Q28" s="88">
        <v>1.68</v>
      </c>
      <c r="R28" s="96"/>
      <c r="T28" s="86">
        <f t="shared" si="13"/>
        <v>41.329356625479335</v>
      </c>
      <c r="U28" s="86">
        <f t="shared" si="14"/>
        <v>57.194960212201593</v>
      </c>
      <c r="V28" s="86"/>
      <c r="W28" s="86">
        <f t="shared" si="11"/>
        <v>70.954907161803717</v>
      </c>
      <c r="X28" s="86">
        <f t="shared" si="12"/>
        <v>97.21278042148198</v>
      </c>
      <c r="Y28" s="86">
        <f t="shared" si="16"/>
        <v>41.071428571428569</v>
      </c>
      <c r="Z28" s="86"/>
      <c r="AA28" s="86">
        <f t="shared" si="18"/>
        <v>110.19283746556474</v>
      </c>
      <c r="AB28" s="86">
        <f t="shared" si="19"/>
        <v>89.822826534816656</v>
      </c>
      <c r="AC28" s="86"/>
      <c r="AD28" s="86"/>
      <c r="AE28" s="86"/>
      <c r="AF28" s="86">
        <f t="shared" si="22"/>
        <v>75.692307692307693</v>
      </c>
      <c r="AG28" s="86">
        <f t="shared" si="23"/>
        <v>69.135802469135797</v>
      </c>
      <c r="AI28" s="86"/>
    </row>
    <row r="29" spans="1:35" s="97" customFormat="1" x14ac:dyDescent="0.2">
      <c r="A29" s="92">
        <v>10058</v>
      </c>
      <c r="B29" s="92">
        <v>21</v>
      </c>
      <c r="C29" s="92">
        <v>66</v>
      </c>
      <c r="D29" s="88"/>
      <c r="E29" s="88"/>
      <c r="F29" s="88"/>
      <c r="G29" s="88"/>
      <c r="H29" s="88"/>
      <c r="I29" s="88">
        <v>1.6</v>
      </c>
      <c r="J29" s="88"/>
      <c r="K29" s="88"/>
      <c r="L29" s="88"/>
      <c r="M29" s="88"/>
      <c r="N29" s="88"/>
      <c r="O29" s="88"/>
      <c r="P29" s="88"/>
      <c r="Q29" s="88"/>
      <c r="R29" s="96"/>
      <c r="T29" s="86"/>
      <c r="U29" s="86"/>
      <c r="V29" s="86"/>
      <c r="W29" s="86"/>
      <c r="X29" s="86"/>
      <c r="Y29" s="86">
        <f t="shared" si="16"/>
        <v>28.571428571428573</v>
      </c>
      <c r="Z29" s="86"/>
      <c r="AA29" s="86"/>
      <c r="AB29" s="86"/>
      <c r="AC29" s="86"/>
      <c r="AD29" s="86"/>
      <c r="AE29" s="86"/>
      <c r="AF29" s="86"/>
      <c r="AG29" s="86"/>
      <c r="AI29" s="86"/>
    </row>
    <row r="30" spans="1:35" s="97" customFormat="1" x14ac:dyDescent="0.2">
      <c r="A30" s="92">
        <v>10058</v>
      </c>
      <c r="B30" s="92">
        <v>181</v>
      </c>
      <c r="C30" s="92">
        <v>68</v>
      </c>
      <c r="D30" s="88">
        <v>9.6999999999999993</v>
      </c>
      <c r="E30" s="88">
        <v>33</v>
      </c>
      <c r="F30" s="88"/>
      <c r="G30" s="88">
        <v>20</v>
      </c>
      <c r="H30" s="88">
        <v>41</v>
      </c>
      <c r="I30" s="88">
        <v>2.2999999999999998</v>
      </c>
      <c r="J30" s="88"/>
      <c r="K30" s="88">
        <v>4.3</v>
      </c>
      <c r="L30" s="88"/>
      <c r="M30" s="88"/>
      <c r="N30" s="88">
        <v>0.56999999999999995</v>
      </c>
      <c r="O30" s="88">
        <v>0.71</v>
      </c>
      <c r="P30" s="88">
        <v>13.5</v>
      </c>
      <c r="Q30" s="88">
        <v>2.1</v>
      </c>
      <c r="R30" s="96"/>
      <c r="T30" s="86">
        <f t="shared" si="13"/>
        <v>41.329356625479335</v>
      </c>
      <c r="U30" s="86">
        <f t="shared" si="14"/>
        <v>54.708222811671092</v>
      </c>
      <c r="V30" s="86"/>
      <c r="W30" s="86">
        <f t="shared" si="11"/>
        <v>44.208664898320066</v>
      </c>
      <c r="X30" s="86">
        <f t="shared" si="12"/>
        <v>278.72195785180151</v>
      </c>
      <c r="Y30" s="86">
        <f t="shared" si="16"/>
        <v>41.071428571428569</v>
      </c>
      <c r="Z30" s="86"/>
      <c r="AA30" s="86">
        <f t="shared" si="18"/>
        <v>118.4573002754821</v>
      </c>
      <c r="AB30" s="86"/>
      <c r="AC30" s="86"/>
      <c r="AD30" s="86">
        <f t="shared" si="21"/>
        <v>3.5871617369414719</v>
      </c>
      <c r="AE30" s="86">
        <f t="shared" si="24"/>
        <v>29.33884297520661</v>
      </c>
      <c r="AF30" s="86">
        <f t="shared" si="22"/>
        <v>83.07692307692308</v>
      </c>
      <c r="AG30" s="86">
        <f t="shared" si="23"/>
        <v>86.41975308641976</v>
      </c>
      <c r="AI30" s="86"/>
    </row>
    <row r="31" spans="1:35" x14ac:dyDescent="0.2">
      <c r="A31" s="92">
        <v>10058</v>
      </c>
      <c r="B31" s="91" t="s">
        <v>201</v>
      </c>
      <c r="C31" s="91" t="s">
        <v>93</v>
      </c>
      <c r="G31" s="88">
        <v>54.8</v>
      </c>
      <c r="H31" s="88">
        <v>21.9</v>
      </c>
      <c r="W31" s="86">
        <f t="shared" ref="W31:W43" si="25">G31/W$2</f>
        <v>121.13174182139699</v>
      </c>
      <c r="X31" s="86">
        <f t="shared" ref="X31:X46" si="26">H31/X$2</f>
        <v>148.87831407205979</v>
      </c>
    </row>
    <row r="32" spans="1:35" x14ac:dyDescent="0.2">
      <c r="A32" s="92">
        <v>10072</v>
      </c>
      <c r="B32" s="92"/>
      <c r="C32" s="92">
        <v>38</v>
      </c>
      <c r="P32" s="88">
        <v>2</v>
      </c>
      <c r="AF32" s="86">
        <f t="shared" ref="AF32:AF46" si="27">P32/AF$2</f>
        <v>12.307692307692307</v>
      </c>
    </row>
    <row r="33" spans="1:33" x14ac:dyDescent="0.2">
      <c r="A33" s="92">
        <v>10072</v>
      </c>
      <c r="B33" s="92"/>
      <c r="C33" s="92">
        <v>54</v>
      </c>
      <c r="D33" s="88">
        <v>24.7</v>
      </c>
      <c r="E33" s="88">
        <v>72.099999999999994</v>
      </c>
      <c r="G33" s="88">
        <v>53.6</v>
      </c>
      <c r="H33" s="88">
        <v>18.8</v>
      </c>
      <c r="I33" s="88">
        <v>2.0499999999999998</v>
      </c>
      <c r="K33" s="88">
        <v>4.9000000000000004</v>
      </c>
      <c r="L33" s="88">
        <v>28.7</v>
      </c>
      <c r="P33" s="88">
        <v>15.9</v>
      </c>
      <c r="Q33" s="88">
        <v>2.19</v>
      </c>
      <c r="T33" s="86">
        <f t="shared" ref="T33:T46" si="28">D33/T$2</f>
        <v>105.24073285044739</v>
      </c>
      <c r="U33" s="86">
        <f t="shared" ref="U33:U46" si="29">E33/U$2</f>
        <v>119.52917771883288</v>
      </c>
      <c r="W33" s="86">
        <f t="shared" si="25"/>
        <v>118.47922192749779</v>
      </c>
      <c r="X33" s="86">
        <f t="shared" si="26"/>
        <v>127.80421481985044</v>
      </c>
      <c r="Y33" s="86">
        <f t="shared" ref="Y33:Y46" si="30">I33/Y$2</f>
        <v>36.607142857142854</v>
      </c>
      <c r="AA33" s="86">
        <f t="shared" ref="AA33:AA46" si="31">K33/AA$2</f>
        <v>134.98622589531681</v>
      </c>
      <c r="AB33" s="86">
        <f t="shared" ref="AB33:AB45" si="32">L33/AB$2</f>
        <v>118.25298722702925</v>
      </c>
      <c r="AF33" s="86">
        <f t="shared" si="27"/>
        <v>97.84615384615384</v>
      </c>
      <c r="AG33" s="86">
        <f t="shared" ref="AG33:AG46" si="33">Q33/AG$2</f>
        <v>90.123456790123456</v>
      </c>
    </row>
    <row r="34" spans="1:33" x14ac:dyDescent="0.2">
      <c r="A34" s="92">
        <v>10072</v>
      </c>
      <c r="B34" s="92">
        <v>159</v>
      </c>
      <c r="C34" s="92">
        <v>68</v>
      </c>
      <c r="D34" s="88">
        <v>24</v>
      </c>
      <c r="E34" s="88">
        <v>68</v>
      </c>
      <c r="G34" s="88">
        <v>56</v>
      </c>
      <c r="H34" s="88">
        <v>64</v>
      </c>
      <c r="I34" s="88">
        <v>2</v>
      </c>
      <c r="K34" s="88">
        <v>5.4</v>
      </c>
      <c r="N34" s="88">
        <v>0.93</v>
      </c>
      <c r="O34" s="88">
        <v>0.86</v>
      </c>
      <c r="P34" s="88">
        <v>16.8</v>
      </c>
      <c r="Q34" s="88">
        <v>2.6</v>
      </c>
      <c r="T34" s="86">
        <f t="shared" si="28"/>
        <v>102.25820195994888</v>
      </c>
      <c r="U34" s="86">
        <f t="shared" si="29"/>
        <v>112.73209549071619</v>
      </c>
      <c r="W34" s="86">
        <f t="shared" si="25"/>
        <v>123.7842617152962</v>
      </c>
      <c r="X34" s="86">
        <f t="shared" si="26"/>
        <v>435.07817811012916</v>
      </c>
      <c r="Y34" s="86">
        <f t="shared" si="30"/>
        <v>35.714285714285715</v>
      </c>
      <c r="AA34" s="86">
        <f t="shared" si="31"/>
        <v>148.76033057851242</v>
      </c>
      <c r="AD34" s="86">
        <f t="shared" ref="AD34:AD43" si="34">N34/AD$2</f>
        <v>5.8527375707992446</v>
      </c>
      <c r="AE34" s="86">
        <f t="shared" ref="AE34:AE39" si="35">O34/AE$2</f>
        <v>35.537190082644628</v>
      </c>
      <c r="AF34" s="86">
        <f t="shared" si="27"/>
        <v>103.38461538461539</v>
      </c>
      <c r="AG34" s="86">
        <f t="shared" si="33"/>
        <v>106.99588477366257</v>
      </c>
    </row>
    <row r="35" spans="1:33" x14ac:dyDescent="0.2">
      <c r="A35" s="92">
        <v>10072</v>
      </c>
      <c r="B35" s="92">
        <v>151</v>
      </c>
      <c r="C35" s="92">
        <v>71</v>
      </c>
      <c r="G35" s="88">
        <v>61.061999999999998</v>
      </c>
      <c r="H35" s="88">
        <v>20.664999999999999</v>
      </c>
      <c r="Q35" s="88">
        <v>2.5379999999999998</v>
      </c>
      <c r="W35" s="86">
        <f t="shared" si="25"/>
        <v>134.973474801061</v>
      </c>
      <c r="X35" s="86">
        <f t="shared" si="26"/>
        <v>140.4826648538409</v>
      </c>
      <c r="AG35" s="86">
        <f t="shared" si="33"/>
        <v>104.44444444444444</v>
      </c>
    </row>
    <row r="36" spans="1:33" x14ac:dyDescent="0.2">
      <c r="A36" s="92">
        <v>10072</v>
      </c>
      <c r="B36" s="91"/>
      <c r="C36" s="91" t="s">
        <v>266</v>
      </c>
      <c r="G36" s="88">
        <v>10.68</v>
      </c>
      <c r="H36" s="88">
        <v>14.680999999999999</v>
      </c>
      <c r="W36" s="86">
        <f t="shared" si="25"/>
        <v>23.607427055702917</v>
      </c>
      <c r="X36" s="86">
        <f t="shared" si="26"/>
        <v>99.802855200543831</v>
      </c>
    </row>
    <row r="37" spans="1:33" x14ac:dyDescent="0.2">
      <c r="A37" s="98" t="s">
        <v>166</v>
      </c>
      <c r="B37" s="98" t="s">
        <v>167</v>
      </c>
      <c r="C37" s="98" t="s">
        <v>267</v>
      </c>
      <c r="D37" s="99">
        <v>23.200532777037004</v>
      </c>
      <c r="E37" s="100">
        <v>81.83569273336731</v>
      </c>
      <c r="F37" s="99">
        <v>11.161539772107808</v>
      </c>
      <c r="G37" s="100">
        <v>61.616449740775508</v>
      </c>
      <c r="H37" s="100">
        <v>21.199035083797202</v>
      </c>
      <c r="I37" s="99">
        <v>2.0302997422993254</v>
      </c>
      <c r="J37" s="100">
        <v>27.743777933362061</v>
      </c>
      <c r="K37" s="99">
        <v>4.8014045468915123</v>
      </c>
      <c r="L37" s="100">
        <v>29.814760697238132</v>
      </c>
      <c r="M37" s="99">
        <v>6.3074468678088262</v>
      </c>
      <c r="N37" s="100">
        <v>17.744672934323862</v>
      </c>
      <c r="O37" s="99">
        <v>2.3942343954132115</v>
      </c>
      <c r="P37" s="100">
        <v>17.327451300687137</v>
      </c>
      <c r="Q37" s="99">
        <v>2.1202912284221784</v>
      </c>
      <c r="T37" s="86">
        <f t="shared" si="28"/>
        <v>98.851865262194309</v>
      </c>
      <c r="U37" s="86">
        <f t="shared" si="29"/>
        <v>135.6692518789246</v>
      </c>
      <c r="V37" s="86">
        <f t="shared" ref="V37:V39" si="36">F37/V$2</f>
        <v>125.26980664542995</v>
      </c>
      <c r="W37" s="86">
        <f t="shared" si="25"/>
        <v>136.19904894070623</v>
      </c>
      <c r="X37" s="86">
        <f t="shared" si="26"/>
        <v>144.11308690548742</v>
      </c>
      <c r="Y37" s="86">
        <f t="shared" si="30"/>
        <v>36.255352541059381</v>
      </c>
      <c r="Z37" s="86">
        <f t="shared" ref="Z37:Z43" si="37">J37/Z$2</f>
        <v>141.11789386247233</v>
      </c>
      <c r="AA37" s="86">
        <f t="shared" si="31"/>
        <v>132.27009771050999</v>
      </c>
      <c r="AB37" s="86">
        <f t="shared" si="32"/>
        <v>122.84615038004999</v>
      </c>
      <c r="AC37" s="86">
        <f t="shared" ref="AC37:AC44" si="38">M37/AC$2</f>
        <v>113.44328898936739</v>
      </c>
      <c r="AD37" s="86">
        <f t="shared" si="34"/>
        <v>111.67195049920618</v>
      </c>
      <c r="AE37" s="86">
        <f t="shared" si="35"/>
        <v>98.935305595587252</v>
      </c>
      <c r="AF37" s="86">
        <f t="shared" si="27"/>
        <v>106.63046954269008</v>
      </c>
      <c r="AG37" s="86">
        <f t="shared" si="33"/>
        <v>87.254783062641096</v>
      </c>
    </row>
    <row r="38" spans="1:33" x14ac:dyDescent="0.2">
      <c r="A38" s="91" t="s">
        <v>166</v>
      </c>
      <c r="B38" s="91" t="s">
        <v>176</v>
      </c>
      <c r="C38" s="91" t="s">
        <v>78</v>
      </c>
      <c r="D38" s="101">
        <v>21</v>
      </c>
      <c r="E38" s="101">
        <v>64</v>
      </c>
      <c r="F38" s="101">
        <v>7.3</v>
      </c>
      <c r="G38" s="101">
        <v>58</v>
      </c>
      <c r="H38" s="101">
        <v>18.899999999999999</v>
      </c>
      <c r="I38" s="101">
        <v>1.89</v>
      </c>
      <c r="J38" s="101">
        <v>19</v>
      </c>
      <c r="K38" s="101">
        <v>4.5999999999999996</v>
      </c>
      <c r="L38" s="101">
        <v>19</v>
      </c>
      <c r="M38" s="101">
        <v>3.8</v>
      </c>
      <c r="N38" s="101">
        <v>13</v>
      </c>
      <c r="O38" s="101"/>
      <c r="P38" s="101">
        <v>15.6</v>
      </c>
      <c r="Q38" s="102">
        <v>2.12</v>
      </c>
      <c r="T38" s="86">
        <f t="shared" si="28"/>
        <v>89.475926714955264</v>
      </c>
      <c r="U38" s="86">
        <f t="shared" si="29"/>
        <v>106.10079575596818</v>
      </c>
      <c r="V38" s="86">
        <f t="shared" si="36"/>
        <v>81.9304152637486</v>
      </c>
      <c r="W38" s="86">
        <f t="shared" si="25"/>
        <v>128.2051282051282</v>
      </c>
      <c r="X38" s="86">
        <f t="shared" si="26"/>
        <v>128.48402447314751</v>
      </c>
      <c r="Y38" s="86">
        <f t="shared" si="30"/>
        <v>33.75</v>
      </c>
      <c r="Z38" s="86">
        <f t="shared" si="37"/>
        <v>96.642929806714136</v>
      </c>
      <c r="AA38" s="86">
        <f t="shared" si="31"/>
        <v>126.72176308539945</v>
      </c>
      <c r="AB38" s="86">
        <f t="shared" si="32"/>
        <v>78.285949732179645</v>
      </c>
      <c r="AC38" s="86">
        <f t="shared" si="38"/>
        <v>68.345323741007192</v>
      </c>
      <c r="AD38" s="86">
        <f t="shared" si="34"/>
        <v>81.812460667086214</v>
      </c>
      <c r="AF38" s="86">
        <f t="shared" si="27"/>
        <v>96</v>
      </c>
      <c r="AG38" s="86">
        <f t="shared" si="33"/>
        <v>87.242798353909478</v>
      </c>
    </row>
    <row r="39" spans="1:33" x14ac:dyDescent="0.2">
      <c r="A39" s="91" t="s">
        <v>166</v>
      </c>
      <c r="B39" s="92">
        <v>33</v>
      </c>
      <c r="C39" s="92">
        <v>23</v>
      </c>
      <c r="D39" s="101">
        <v>25</v>
      </c>
      <c r="E39" s="101">
        <v>84</v>
      </c>
      <c r="F39" s="101">
        <v>12.9</v>
      </c>
      <c r="G39" s="101">
        <v>74</v>
      </c>
      <c r="H39" s="101">
        <v>22</v>
      </c>
      <c r="I39" s="101">
        <v>2.6</v>
      </c>
      <c r="J39" s="101">
        <v>30</v>
      </c>
      <c r="K39" s="101">
        <v>5.5</v>
      </c>
      <c r="L39" s="101">
        <v>36</v>
      </c>
      <c r="M39" s="101">
        <v>8.3000000000000007</v>
      </c>
      <c r="N39" s="101">
        <v>21</v>
      </c>
      <c r="O39" s="101">
        <v>3</v>
      </c>
      <c r="P39" s="101">
        <v>19</v>
      </c>
      <c r="Q39" s="102">
        <v>2.6</v>
      </c>
      <c r="T39" s="86">
        <f t="shared" si="28"/>
        <v>106.51896037494674</v>
      </c>
      <c r="U39" s="86">
        <f t="shared" si="29"/>
        <v>139.25729442970822</v>
      </c>
      <c r="V39" s="86">
        <f t="shared" si="36"/>
        <v>144.78114478114477</v>
      </c>
      <c r="W39" s="86">
        <f t="shared" si="25"/>
        <v>163.57206012378424</v>
      </c>
      <c r="X39" s="86">
        <f t="shared" si="26"/>
        <v>149.55812372535689</v>
      </c>
      <c r="Y39" s="86">
        <f t="shared" si="30"/>
        <v>46.428571428571431</v>
      </c>
      <c r="Z39" s="86">
        <f t="shared" si="37"/>
        <v>152.5940996948118</v>
      </c>
      <c r="AA39" s="86">
        <f t="shared" si="31"/>
        <v>151.51515151515153</v>
      </c>
      <c r="AB39" s="86">
        <f t="shared" si="32"/>
        <v>148.33127317676144</v>
      </c>
      <c r="AC39" s="86">
        <f t="shared" si="38"/>
        <v>149.28057553956836</v>
      </c>
      <c r="AD39" s="86">
        <f t="shared" si="34"/>
        <v>132.15859030837004</v>
      </c>
      <c r="AE39" s="86">
        <f t="shared" si="35"/>
        <v>123.96694214876034</v>
      </c>
      <c r="AF39" s="86">
        <f t="shared" si="27"/>
        <v>116.92307692307692</v>
      </c>
      <c r="AG39" s="86">
        <f t="shared" si="33"/>
        <v>106.99588477366257</v>
      </c>
    </row>
    <row r="40" spans="1:33" x14ac:dyDescent="0.2">
      <c r="A40" s="91" t="s">
        <v>166</v>
      </c>
      <c r="B40" s="92">
        <v>33</v>
      </c>
      <c r="C40" s="92">
        <v>23</v>
      </c>
      <c r="D40" s="101">
        <v>28</v>
      </c>
      <c r="E40" s="101"/>
      <c r="F40" s="101"/>
      <c r="G40" s="101"/>
      <c r="H40" s="101">
        <v>27</v>
      </c>
      <c r="I40" s="101">
        <v>2.9</v>
      </c>
      <c r="J40" s="101"/>
      <c r="K40" s="101"/>
      <c r="L40" s="101"/>
      <c r="M40" s="101"/>
      <c r="N40" s="101"/>
      <c r="O40" s="101"/>
      <c r="P40" s="101">
        <v>23</v>
      </c>
      <c r="Q40" s="102">
        <v>3</v>
      </c>
      <c r="T40" s="86">
        <f t="shared" si="28"/>
        <v>119.30123561994036</v>
      </c>
      <c r="X40" s="86">
        <f t="shared" si="26"/>
        <v>183.54860639021072</v>
      </c>
      <c r="Y40" s="86">
        <f t="shared" si="30"/>
        <v>51.785714285714285</v>
      </c>
      <c r="AF40" s="86">
        <f t="shared" si="27"/>
        <v>141.53846153846155</v>
      </c>
      <c r="AG40" s="86">
        <f t="shared" si="33"/>
        <v>123.4567901234568</v>
      </c>
    </row>
    <row r="41" spans="1:33" x14ac:dyDescent="0.2">
      <c r="A41" s="91" t="s">
        <v>166</v>
      </c>
      <c r="B41" s="92"/>
      <c r="C41" s="92">
        <v>22</v>
      </c>
      <c r="D41" s="101"/>
      <c r="E41" s="101"/>
      <c r="F41" s="101"/>
      <c r="G41" s="101"/>
      <c r="H41" s="101">
        <v>25</v>
      </c>
      <c r="I41" s="101">
        <v>2.1</v>
      </c>
      <c r="J41" s="101"/>
      <c r="K41" s="101">
        <v>4</v>
      </c>
      <c r="L41" s="101"/>
      <c r="M41" s="101"/>
      <c r="N41" s="101"/>
      <c r="O41" s="101"/>
      <c r="P41" s="101">
        <v>19</v>
      </c>
      <c r="Q41" s="102">
        <v>5</v>
      </c>
      <c r="X41" s="86">
        <f t="shared" si="26"/>
        <v>169.9524133242692</v>
      </c>
      <c r="Y41" s="86">
        <f t="shared" si="30"/>
        <v>37.5</v>
      </c>
      <c r="AA41" s="86">
        <f t="shared" si="31"/>
        <v>110.19283746556474</v>
      </c>
      <c r="AF41" s="86">
        <f t="shared" si="27"/>
        <v>116.92307692307692</v>
      </c>
      <c r="AG41" s="86">
        <f t="shared" si="33"/>
        <v>205.76131687242798</v>
      </c>
    </row>
    <row r="42" spans="1:33" x14ac:dyDescent="0.2">
      <c r="A42" s="91" t="s">
        <v>166</v>
      </c>
      <c r="B42" s="92">
        <v>44</v>
      </c>
      <c r="C42" s="92">
        <v>25</v>
      </c>
      <c r="D42" s="101"/>
      <c r="E42" s="101">
        <v>75.5</v>
      </c>
      <c r="F42" s="101"/>
      <c r="G42" s="101">
        <v>66.099999999999994</v>
      </c>
      <c r="H42" s="101">
        <v>23.4</v>
      </c>
      <c r="I42" s="101">
        <v>2.2599999999999998</v>
      </c>
      <c r="J42" s="101">
        <v>28.4</v>
      </c>
      <c r="K42" s="101"/>
      <c r="L42" s="101">
        <v>32.799999999999997</v>
      </c>
      <c r="M42" s="101"/>
      <c r="N42" s="101">
        <v>19.100000000000001</v>
      </c>
      <c r="O42" s="101"/>
      <c r="P42" s="101">
        <v>18.100000000000001</v>
      </c>
      <c r="Q42" s="102">
        <v>2.63</v>
      </c>
      <c r="U42" s="86">
        <f t="shared" si="29"/>
        <v>125.16578249336871</v>
      </c>
      <c r="W42" s="86">
        <f t="shared" si="25"/>
        <v>146.10963748894781</v>
      </c>
      <c r="X42" s="86">
        <f t="shared" si="26"/>
        <v>159.07545887151596</v>
      </c>
      <c r="Y42" s="86">
        <f t="shared" si="30"/>
        <v>40.357142857142854</v>
      </c>
      <c r="Z42" s="86">
        <f t="shared" si="37"/>
        <v>144.45574771108849</v>
      </c>
      <c r="AB42" s="86">
        <f t="shared" si="32"/>
        <v>135.14627111660485</v>
      </c>
      <c r="AD42" s="86">
        <f t="shared" si="34"/>
        <v>120.20138451856513</v>
      </c>
      <c r="AF42" s="86">
        <f t="shared" si="27"/>
        <v>111.38461538461539</v>
      </c>
      <c r="AG42" s="86">
        <f t="shared" si="33"/>
        <v>108.23045267489712</v>
      </c>
    </row>
    <row r="43" spans="1:33" x14ac:dyDescent="0.2">
      <c r="A43" s="91" t="s">
        <v>166</v>
      </c>
      <c r="B43" s="92"/>
      <c r="C43" s="92">
        <v>29</v>
      </c>
      <c r="D43" s="101">
        <v>26.6</v>
      </c>
      <c r="E43" s="101">
        <v>77.3</v>
      </c>
      <c r="F43" s="101"/>
      <c r="G43" s="101">
        <v>59.5</v>
      </c>
      <c r="H43" s="101">
        <v>20.9</v>
      </c>
      <c r="I43" s="101">
        <v>2.14</v>
      </c>
      <c r="J43" s="101">
        <v>27.4</v>
      </c>
      <c r="K43" s="101"/>
      <c r="L43" s="101">
        <v>31.7</v>
      </c>
      <c r="M43" s="101"/>
      <c r="N43" s="101">
        <v>20</v>
      </c>
      <c r="O43" s="101"/>
      <c r="P43" s="101">
        <v>19.2</v>
      </c>
      <c r="Q43" s="102">
        <v>2.66</v>
      </c>
      <c r="T43" s="86">
        <f t="shared" si="28"/>
        <v>113.33617383894334</v>
      </c>
      <c r="U43" s="86">
        <f t="shared" si="29"/>
        <v>128.14986737400531</v>
      </c>
      <c r="W43" s="86">
        <f t="shared" si="25"/>
        <v>131.5207780725022</v>
      </c>
      <c r="X43" s="86">
        <f t="shared" si="26"/>
        <v>142.08021753908903</v>
      </c>
      <c r="Y43" s="86">
        <f t="shared" si="30"/>
        <v>38.214285714285715</v>
      </c>
      <c r="Z43" s="86">
        <f t="shared" si="37"/>
        <v>139.36927772126143</v>
      </c>
      <c r="AB43" s="86">
        <f t="shared" si="32"/>
        <v>130.61392665842604</v>
      </c>
      <c r="AD43" s="86">
        <f t="shared" si="34"/>
        <v>125.86532410320956</v>
      </c>
      <c r="AF43" s="86">
        <f t="shared" si="27"/>
        <v>118.15384615384615</v>
      </c>
      <c r="AG43" s="86">
        <f t="shared" si="33"/>
        <v>109.46502057613169</v>
      </c>
    </row>
    <row r="44" spans="1:33" x14ac:dyDescent="0.2">
      <c r="A44" s="91" t="s">
        <v>166</v>
      </c>
      <c r="B44" s="92">
        <v>27</v>
      </c>
      <c r="C44" s="92">
        <v>31</v>
      </c>
      <c r="D44" s="101">
        <v>25.7</v>
      </c>
      <c r="E44" s="101">
        <v>79.099999999999994</v>
      </c>
      <c r="F44" s="101"/>
      <c r="G44" s="101"/>
      <c r="H44" s="101">
        <v>20</v>
      </c>
      <c r="I44" s="101">
        <v>2.27</v>
      </c>
      <c r="J44" s="101"/>
      <c r="K44" s="101">
        <v>3.88</v>
      </c>
      <c r="L44" s="101">
        <v>27.2</v>
      </c>
      <c r="M44" s="101">
        <v>6.4</v>
      </c>
      <c r="N44" s="101"/>
      <c r="O44" s="101"/>
      <c r="P44" s="101">
        <v>18.7</v>
      </c>
      <c r="Q44" s="102">
        <v>2.7</v>
      </c>
      <c r="T44" s="86">
        <f t="shared" si="28"/>
        <v>109.50149126544525</v>
      </c>
      <c r="U44" s="86">
        <f t="shared" si="29"/>
        <v>131.13395225464191</v>
      </c>
      <c r="X44" s="86">
        <f t="shared" si="26"/>
        <v>135.96193065941534</v>
      </c>
      <c r="Y44" s="86">
        <f t="shared" si="30"/>
        <v>40.535714285714285</v>
      </c>
      <c r="AA44" s="86">
        <f t="shared" si="31"/>
        <v>106.88705234159779</v>
      </c>
      <c r="AB44" s="86">
        <f t="shared" si="32"/>
        <v>112.07251751133086</v>
      </c>
      <c r="AC44" s="86">
        <f t="shared" si="38"/>
        <v>115.10791366906476</v>
      </c>
      <c r="AF44" s="86">
        <f t="shared" si="27"/>
        <v>115.07692307692307</v>
      </c>
      <c r="AG44" s="86">
        <f t="shared" si="33"/>
        <v>111.11111111111113</v>
      </c>
    </row>
    <row r="45" spans="1:33" x14ac:dyDescent="0.2">
      <c r="A45" s="91" t="s">
        <v>175</v>
      </c>
      <c r="B45" s="92">
        <v>27</v>
      </c>
      <c r="C45" s="92">
        <v>6</v>
      </c>
      <c r="D45" s="101">
        <v>6.6</v>
      </c>
      <c r="E45" s="101">
        <v>24.9</v>
      </c>
      <c r="F45" s="101"/>
      <c r="G45" s="101"/>
      <c r="H45" s="101">
        <v>9.5</v>
      </c>
      <c r="I45" s="101">
        <v>1.4</v>
      </c>
      <c r="J45" s="101"/>
      <c r="K45" s="101">
        <v>2.6</v>
      </c>
      <c r="L45" s="101">
        <v>17.3</v>
      </c>
      <c r="M45" s="101"/>
      <c r="N45" s="101"/>
      <c r="O45" s="101"/>
      <c r="P45" s="101">
        <v>6.5</v>
      </c>
      <c r="Q45" s="102">
        <v>1.45</v>
      </c>
      <c r="T45" s="86">
        <f t="shared" si="28"/>
        <v>28.121005538985941</v>
      </c>
      <c r="U45" s="86">
        <f t="shared" si="29"/>
        <v>41.279840848806366</v>
      </c>
      <c r="X45" s="86">
        <f t="shared" si="26"/>
        <v>64.581917063222292</v>
      </c>
      <c r="Y45" s="86">
        <f t="shared" si="30"/>
        <v>24.999999999999996</v>
      </c>
      <c r="AA45" s="86">
        <f t="shared" si="31"/>
        <v>71.625344352617091</v>
      </c>
      <c r="AB45" s="86">
        <f t="shared" si="32"/>
        <v>71.281417387721476</v>
      </c>
      <c r="AF45" s="86">
        <f t="shared" si="27"/>
        <v>40</v>
      </c>
      <c r="AG45" s="86">
        <f t="shared" si="33"/>
        <v>59.670781893004119</v>
      </c>
    </row>
    <row r="46" spans="1:33" x14ac:dyDescent="0.2">
      <c r="A46" s="91" t="s">
        <v>175</v>
      </c>
      <c r="B46" s="92">
        <v>20</v>
      </c>
      <c r="C46" s="92">
        <v>1</v>
      </c>
      <c r="D46" s="101">
        <v>7.9</v>
      </c>
      <c r="E46" s="101">
        <v>27</v>
      </c>
      <c r="F46" s="101"/>
      <c r="G46" s="101"/>
      <c r="H46" s="101">
        <v>9.6</v>
      </c>
      <c r="I46" s="101">
        <v>1.58</v>
      </c>
      <c r="J46" s="101"/>
      <c r="K46" s="101">
        <v>2.5</v>
      </c>
      <c r="L46" s="101"/>
      <c r="M46" s="101"/>
      <c r="N46" s="101"/>
      <c r="O46" s="101"/>
      <c r="P46" s="101">
        <v>8.8000000000000007</v>
      </c>
      <c r="Q46" s="102">
        <v>1.36</v>
      </c>
      <c r="T46" s="86">
        <f t="shared" si="28"/>
        <v>33.659991478483171</v>
      </c>
      <c r="U46" s="86">
        <f t="shared" si="29"/>
        <v>44.761273209549074</v>
      </c>
      <c r="X46" s="86">
        <f t="shared" si="26"/>
        <v>65.261726716519362</v>
      </c>
      <c r="Y46" s="86">
        <f t="shared" si="30"/>
        <v>28.214285714285715</v>
      </c>
      <c r="AA46" s="86">
        <f t="shared" si="31"/>
        <v>68.870523415977956</v>
      </c>
      <c r="AF46" s="86">
        <f t="shared" si="27"/>
        <v>54.153846153846153</v>
      </c>
      <c r="AG46" s="86">
        <f t="shared" si="33"/>
        <v>55.967078189300416</v>
      </c>
    </row>
    <row r="47" spans="1:33" x14ac:dyDescent="0.2">
      <c r="A47" s="91" t="s">
        <v>175</v>
      </c>
      <c r="B47" s="92">
        <v>27</v>
      </c>
      <c r="C47" s="92">
        <v>26</v>
      </c>
      <c r="D47" s="101">
        <v>7.7</v>
      </c>
      <c r="E47" s="101">
        <v>47</v>
      </c>
      <c r="F47" s="101"/>
      <c r="G47" s="101"/>
      <c r="H47" s="101">
        <v>6.4</v>
      </c>
      <c r="I47" s="101">
        <v>1.5</v>
      </c>
      <c r="J47" s="101"/>
      <c r="K47" s="101"/>
      <c r="L47" s="101">
        <v>18</v>
      </c>
      <c r="M47" s="101"/>
      <c r="N47" s="101"/>
      <c r="O47" s="101"/>
      <c r="P47" s="101">
        <v>6.6</v>
      </c>
      <c r="Q47" s="102">
        <v>0.81</v>
      </c>
      <c r="T47" s="86">
        <f t="shared" ref="T47:T69" si="39">D47/T$2</f>
        <v>32.807839795483595</v>
      </c>
      <c r="U47" s="86">
        <f t="shared" ref="U47:U69" si="40">E47/U$2</f>
        <v>77.917771883289134</v>
      </c>
      <c r="X47" s="86">
        <f t="shared" ref="X47:X69" si="41">H47/X$2</f>
        <v>43.507817811012913</v>
      </c>
      <c r="Y47" s="86">
        <f t="shared" ref="Y47:Y69" si="42">I47/Y$2</f>
        <v>26.785714285714285</v>
      </c>
      <c r="AB47" s="86">
        <f t="shared" ref="AB47:AB69" si="43">L47/AB$2</f>
        <v>74.165636588380721</v>
      </c>
      <c r="AF47" s="86">
        <f t="shared" ref="AF47:AF69" si="44">P47/AF$2</f>
        <v>40.615384615384613</v>
      </c>
      <c r="AG47" s="86">
        <f t="shared" ref="AG47:AG69" si="45">Q47/AG$2</f>
        <v>33.333333333333336</v>
      </c>
    </row>
    <row r="48" spans="1:33" x14ac:dyDescent="0.2">
      <c r="A48" s="91" t="s">
        <v>175</v>
      </c>
      <c r="B48" s="92">
        <v>45</v>
      </c>
      <c r="C48" s="92">
        <v>24</v>
      </c>
      <c r="D48" s="101">
        <v>8.4</v>
      </c>
      <c r="E48" s="101">
        <v>25.6</v>
      </c>
      <c r="F48" s="101"/>
      <c r="G48" s="101">
        <v>31</v>
      </c>
      <c r="H48" s="101">
        <v>9.94</v>
      </c>
      <c r="I48" s="101">
        <v>1.75</v>
      </c>
      <c r="J48" s="101">
        <v>16</v>
      </c>
      <c r="K48" s="101">
        <v>2.59</v>
      </c>
      <c r="L48" s="101">
        <v>17.8</v>
      </c>
      <c r="M48" s="101"/>
      <c r="N48" s="101">
        <v>9</v>
      </c>
      <c r="O48" s="101"/>
      <c r="P48" s="101">
        <v>9.8000000000000007</v>
      </c>
      <c r="Q48" s="102">
        <v>1.41</v>
      </c>
      <c r="T48" s="86">
        <f t="shared" si="39"/>
        <v>35.790370685982104</v>
      </c>
      <c r="U48" s="86">
        <f t="shared" si="40"/>
        <v>42.440318302387276</v>
      </c>
      <c r="W48" s="86">
        <f t="shared" ref="W48:W69" si="46">G48/W$2</f>
        <v>68.52343059239611</v>
      </c>
      <c r="X48" s="86">
        <f t="shared" si="41"/>
        <v>67.573079537729427</v>
      </c>
      <c r="Y48" s="86">
        <f t="shared" si="42"/>
        <v>31.25</v>
      </c>
      <c r="Z48" s="86">
        <f t="shared" ref="Z48:Z69" si="47">J48/Z$2</f>
        <v>81.383519837232967</v>
      </c>
      <c r="AA48" s="86">
        <f t="shared" ref="AA48:AA69" si="48">K48/AA$2</f>
        <v>71.349862258953166</v>
      </c>
      <c r="AB48" s="86">
        <f t="shared" si="43"/>
        <v>73.341573959620931</v>
      </c>
      <c r="AD48" s="86">
        <f t="shared" ref="AD48:AD69" si="49">N48/AD$2</f>
        <v>56.639395846444302</v>
      </c>
      <c r="AF48" s="86">
        <f t="shared" si="44"/>
        <v>60.307692307692307</v>
      </c>
      <c r="AG48" s="86">
        <f t="shared" si="45"/>
        <v>58.02469135802469</v>
      </c>
    </row>
    <row r="49" spans="1:33" x14ac:dyDescent="0.2">
      <c r="A49" s="91" t="s">
        <v>175</v>
      </c>
      <c r="B49" s="92"/>
      <c r="C49" s="92">
        <v>29</v>
      </c>
      <c r="D49" s="101">
        <v>8.11</v>
      </c>
      <c r="E49" s="101">
        <v>25.8</v>
      </c>
      <c r="F49" s="101"/>
      <c r="G49" s="101">
        <v>23.9</v>
      </c>
      <c r="H49" s="101">
        <v>9.4700000000000006</v>
      </c>
      <c r="I49" s="101">
        <v>1.6</v>
      </c>
      <c r="J49" s="101">
        <v>12.8</v>
      </c>
      <c r="K49" s="101"/>
      <c r="L49" s="101">
        <v>15.8</v>
      </c>
      <c r="M49" s="101"/>
      <c r="N49" s="101">
        <v>10</v>
      </c>
      <c r="O49" s="101"/>
      <c r="P49" s="101">
        <v>9.8699999999999992</v>
      </c>
      <c r="Q49" s="102">
        <v>1.43</v>
      </c>
      <c r="T49" s="86">
        <f t="shared" si="39"/>
        <v>34.554750745632724</v>
      </c>
      <c r="U49" s="86">
        <f t="shared" si="40"/>
        <v>42.771883289124673</v>
      </c>
      <c r="W49" s="86">
        <f t="shared" si="46"/>
        <v>52.829354553492479</v>
      </c>
      <c r="X49" s="86">
        <f t="shared" si="41"/>
        <v>64.377974167233177</v>
      </c>
      <c r="Y49" s="86">
        <f t="shared" si="42"/>
        <v>28.571428571428573</v>
      </c>
      <c r="Z49" s="86">
        <f t="shared" si="47"/>
        <v>65.106815869786374</v>
      </c>
      <c r="AB49" s="86">
        <f t="shared" si="43"/>
        <v>65.100947672023082</v>
      </c>
      <c r="AD49" s="86">
        <f t="shared" si="49"/>
        <v>62.93266205160478</v>
      </c>
      <c r="AF49" s="86">
        <f t="shared" si="44"/>
        <v>60.738461538461529</v>
      </c>
      <c r="AG49" s="86">
        <f t="shared" si="45"/>
        <v>58.847736625514401</v>
      </c>
    </row>
    <row r="50" spans="1:33" x14ac:dyDescent="0.2">
      <c r="A50" s="91" t="s">
        <v>175</v>
      </c>
      <c r="B50" s="91" t="s">
        <v>178</v>
      </c>
      <c r="C50" s="91" t="s">
        <v>179</v>
      </c>
      <c r="D50" s="101">
        <v>11</v>
      </c>
      <c r="E50" s="101">
        <v>34</v>
      </c>
      <c r="F50" s="101">
        <v>8.6999999999999993</v>
      </c>
      <c r="G50" s="101">
        <v>40</v>
      </c>
      <c r="H50" s="101">
        <v>14</v>
      </c>
      <c r="I50" s="101">
        <v>1.6</v>
      </c>
      <c r="J50" s="101">
        <v>17</v>
      </c>
      <c r="K50" s="101">
        <v>3.5</v>
      </c>
      <c r="L50" s="101">
        <v>30</v>
      </c>
      <c r="M50" s="101">
        <v>7</v>
      </c>
      <c r="N50" s="101">
        <v>19</v>
      </c>
      <c r="O50" s="101">
        <v>1.2</v>
      </c>
      <c r="P50" s="101">
        <v>15</v>
      </c>
      <c r="Q50" s="102">
        <v>1.5</v>
      </c>
      <c r="T50" s="86">
        <f t="shared" si="39"/>
        <v>46.868342564976565</v>
      </c>
      <c r="U50" s="86">
        <f t="shared" si="40"/>
        <v>56.366047745358095</v>
      </c>
      <c r="V50" s="86">
        <f t="shared" ref="V50:V69" si="50">F50/V$2</f>
        <v>97.643097643097633</v>
      </c>
      <c r="W50" s="86">
        <f t="shared" si="46"/>
        <v>88.417329796640132</v>
      </c>
      <c r="X50" s="86">
        <f t="shared" si="41"/>
        <v>95.173351461590755</v>
      </c>
      <c r="Y50" s="86">
        <f t="shared" si="42"/>
        <v>28.571428571428573</v>
      </c>
      <c r="Z50" s="86">
        <f t="shared" si="47"/>
        <v>86.469989827060019</v>
      </c>
      <c r="AA50" s="86">
        <f t="shared" si="48"/>
        <v>96.418732782369148</v>
      </c>
      <c r="AB50" s="86">
        <f t="shared" si="43"/>
        <v>123.60939431396787</v>
      </c>
      <c r="AC50" s="86">
        <f t="shared" ref="AC50:AC69" si="51">M50/AC$2</f>
        <v>125.89928057553958</v>
      </c>
      <c r="AD50" s="86">
        <f t="shared" si="49"/>
        <v>119.57205789804908</v>
      </c>
      <c r="AE50" s="86">
        <f t="shared" ref="AE50:AE69" si="52">O50/AE$2</f>
        <v>49.586776859504134</v>
      </c>
      <c r="AF50" s="86">
        <f t="shared" si="44"/>
        <v>92.307692307692307</v>
      </c>
      <c r="AG50" s="86">
        <f t="shared" si="45"/>
        <v>61.728395061728399</v>
      </c>
    </row>
    <row r="51" spans="1:33" x14ac:dyDescent="0.2">
      <c r="A51" s="103" t="s">
        <v>168</v>
      </c>
      <c r="B51" s="103" t="s">
        <v>169</v>
      </c>
      <c r="C51" s="103" t="s">
        <v>267</v>
      </c>
      <c r="D51" s="104">
        <v>27.997838590069509</v>
      </c>
      <c r="E51" s="105">
        <v>82.088120826472007</v>
      </c>
      <c r="F51" s="105">
        <v>12.923307049393458</v>
      </c>
      <c r="G51" s="105">
        <v>63.781040546951154</v>
      </c>
      <c r="H51" s="105">
        <v>21.874543469143926</v>
      </c>
      <c r="I51" s="104">
        <v>2.2692803021159413</v>
      </c>
      <c r="J51" s="105">
        <v>29.787833885437259</v>
      </c>
      <c r="K51" s="104">
        <v>5.2165240039916467</v>
      </c>
      <c r="L51" s="105">
        <v>35.066705079127466</v>
      </c>
      <c r="M51" s="104">
        <v>7.2320239242672688</v>
      </c>
      <c r="N51" s="105">
        <v>21.311036675489458</v>
      </c>
      <c r="O51" s="104">
        <v>2.9335320100363007</v>
      </c>
      <c r="P51" s="105">
        <v>19.029293720965541</v>
      </c>
      <c r="Q51" s="104">
        <v>2.5700147641041102</v>
      </c>
      <c r="T51" s="86">
        <f t="shared" si="39"/>
        <v>119.29202637439076</v>
      </c>
      <c r="U51" s="86">
        <f t="shared" si="40"/>
        <v>136.08773346563663</v>
      </c>
      <c r="V51" s="86">
        <f t="shared" si="50"/>
        <v>145.04272782708708</v>
      </c>
      <c r="W51" s="86">
        <f t="shared" si="46"/>
        <v>140.98373242031641</v>
      </c>
      <c r="X51" s="86">
        <f t="shared" si="41"/>
        <v>148.70525811790569</v>
      </c>
      <c r="Y51" s="86">
        <f t="shared" si="42"/>
        <v>40.522862537784668</v>
      </c>
      <c r="Z51" s="86">
        <f t="shared" si="47"/>
        <v>151.51492312023021</v>
      </c>
      <c r="AA51" s="86">
        <f t="shared" si="48"/>
        <v>143.70589542676714</v>
      </c>
      <c r="AB51" s="86">
        <f t="shared" si="43"/>
        <v>144.48580584724957</v>
      </c>
      <c r="AC51" s="86">
        <f t="shared" si="51"/>
        <v>130.07237273861995</v>
      </c>
      <c r="AD51" s="86">
        <f t="shared" si="49"/>
        <v>134.11602690679331</v>
      </c>
      <c r="AE51" s="86">
        <f t="shared" si="52"/>
        <v>121.22033099323556</v>
      </c>
      <c r="AF51" s="86">
        <f t="shared" si="44"/>
        <v>117.10334597517256</v>
      </c>
      <c r="AG51" s="86">
        <f t="shared" si="45"/>
        <v>105.76192444872882</v>
      </c>
    </row>
    <row r="52" spans="1:33" x14ac:dyDescent="0.2">
      <c r="A52" s="91" t="s">
        <v>168</v>
      </c>
      <c r="B52" s="92">
        <v>33</v>
      </c>
      <c r="C52" s="92">
        <v>6</v>
      </c>
      <c r="D52" s="101">
        <v>24.6</v>
      </c>
      <c r="E52" s="101">
        <v>71.099999999999994</v>
      </c>
      <c r="F52" s="101"/>
      <c r="G52" s="101"/>
      <c r="H52" s="101">
        <v>15.7</v>
      </c>
      <c r="I52" s="101">
        <v>2.1</v>
      </c>
      <c r="J52" s="101"/>
      <c r="K52" s="101"/>
      <c r="L52" s="101">
        <v>30.6</v>
      </c>
      <c r="M52" s="101"/>
      <c r="N52" s="101"/>
      <c r="O52" s="101"/>
      <c r="P52" s="101">
        <v>14.2</v>
      </c>
      <c r="Q52" s="102">
        <v>2.58</v>
      </c>
      <c r="T52" s="86">
        <f t="shared" si="39"/>
        <v>104.81465700894761</v>
      </c>
      <c r="U52" s="86">
        <f t="shared" si="40"/>
        <v>117.87135278514589</v>
      </c>
      <c r="X52" s="86">
        <f t="shared" si="41"/>
        <v>106.73011556764105</v>
      </c>
      <c r="Y52" s="86">
        <f t="shared" si="42"/>
        <v>37.5</v>
      </c>
      <c r="AB52" s="86">
        <f t="shared" si="43"/>
        <v>126.08158220024723</v>
      </c>
      <c r="AF52" s="86">
        <f t="shared" si="44"/>
        <v>87.384615384615373</v>
      </c>
      <c r="AG52" s="86">
        <f t="shared" si="45"/>
        <v>106.17283950617285</v>
      </c>
    </row>
    <row r="53" spans="1:33" x14ac:dyDescent="0.2">
      <c r="A53" s="91" t="s">
        <v>168</v>
      </c>
      <c r="B53" s="92"/>
      <c r="C53" s="92">
        <v>10</v>
      </c>
      <c r="D53" s="101">
        <v>27.4</v>
      </c>
      <c r="E53" s="101">
        <v>118</v>
      </c>
      <c r="F53" s="101"/>
      <c r="G53" s="101">
        <v>59.1</v>
      </c>
      <c r="H53" s="101">
        <v>12.8</v>
      </c>
      <c r="I53" s="101">
        <v>2.11</v>
      </c>
      <c r="J53" s="101"/>
      <c r="K53" s="101">
        <v>5.46</v>
      </c>
      <c r="L53" s="101"/>
      <c r="M53" s="101"/>
      <c r="N53" s="101"/>
      <c r="O53" s="101"/>
      <c r="P53" s="101">
        <v>16.399999999999999</v>
      </c>
      <c r="Q53" s="102">
        <v>2.4500000000000002</v>
      </c>
      <c r="T53" s="86">
        <f t="shared" si="39"/>
        <v>116.74478057094163</v>
      </c>
      <c r="U53" s="86">
        <f t="shared" si="40"/>
        <v>195.62334217506631</v>
      </c>
      <c r="W53" s="86">
        <f t="shared" si="46"/>
        <v>130.63660477453581</v>
      </c>
      <c r="X53" s="86">
        <f t="shared" si="41"/>
        <v>87.015635622025826</v>
      </c>
      <c r="Y53" s="86">
        <f t="shared" si="42"/>
        <v>37.678571428571423</v>
      </c>
      <c r="AA53" s="86">
        <f t="shared" si="48"/>
        <v>150.41322314049586</v>
      </c>
      <c r="AF53" s="86">
        <f t="shared" si="44"/>
        <v>100.92307692307691</v>
      </c>
      <c r="AG53" s="86">
        <f t="shared" si="45"/>
        <v>100.82304526748972</v>
      </c>
    </row>
    <row r="54" spans="1:33" x14ac:dyDescent="0.2">
      <c r="A54" s="91" t="s">
        <v>168</v>
      </c>
      <c r="B54" s="92">
        <v>33</v>
      </c>
      <c r="C54" s="92">
        <v>26</v>
      </c>
      <c r="D54" s="101">
        <v>25</v>
      </c>
      <c r="E54" s="101"/>
      <c r="F54" s="101"/>
      <c r="G54" s="101"/>
      <c r="H54" s="101">
        <v>15</v>
      </c>
      <c r="I54" s="101">
        <v>2.1</v>
      </c>
      <c r="J54" s="101"/>
      <c r="K54" s="101"/>
      <c r="L54" s="101">
        <v>31</v>
      </c>
      <c r="M54" s="101"/>
      <c r="N54" s="101"/>
      <c r="O54" s="101"/>
      <c r="P54" s="101"/>
      <c r="Q54" s="102"/>
      <c r="T54" s="86">
        <f t="shared" si="39"/>
        <v>106.51896037494674</v>
      </c>
      <c r="X54" s="86">
        <f t="shared" si="41"/>
        <v>101.97144799456152</v>
      </c>
      <c r="Y54" s="86">
        <f t="shared" si="42"/>
        <v>37.5</v>
      </c>
      <c r="AB54" s="86">
        <f t="shared" si="43"/>
        <v>127.72970745776679</v>
      </c>
    </row>
    <row r="55" spans="1:33" x14ac:dyDescent="0.2">
      <c r="A55" s="91" t="s">
        <v>168</v>
      </c>
      <c r="B55" s="92"/>
      <c r="C55" s="92">
        <v>29</v>
      </c>
      <c r="D55" s="101">
        <v>29.2</v>
      </c>
      <c r="E55" s="101">
        <v>84.2</v>
      </c>
      <c r="F55" s="101"/>
      <c r="G55" s="101">
        <v>64.3</v>
      </c>
      <c r="H55" s="101">
        <v>22.5</v>
      </c>
      <c r="I55" s="101">
        <v>2.31</v>
      </c>
      <c r="J55" s="101">
        <v>29.6</v>
      </c>
      <c r="K55" s="101"/>
      <c r="L55" s="101">
        <v>34</v>
      </c>
      <c r="M55" s="101"/>
      <c r="N55" s="101">
        <v>21.2</v>
      </c>
      <c r="O55" s="101"/>
      <c r="P55" s="101">
        <v>20.2</v>
      </c>
      <c r="Q55" s="102"/>
      <c r="T55" s="86">
        <f t="shared" si="39"/>
        <v>124.4141457179378</v>
      </c>
      <c r="U55" s="86">
        <f t="shared" si="40"/>
        <v>139.58885941644564</v>
      </c>
      <c r="W55" s="86">
        <f t="shared" si="46"/>
        <v>142.13085764809901</v>
      </c>
      <c r="X55" s="86">
        <f t="shared" si="41"/>
        <v>152.95717199184227</v>
      </c>
      <c r="Y55" s="86">
        <f t="shared" si="42"/>
        <v>41.25</v>
      </c>
      <c r="Z55" s="86">
        <f t="shared" si="47"/>
        <v>150.55951169888098</v>
      </c>
      <c r="AB55" s="86">
        <f t="shared" si="43"/>
        <v>140.09064688916357</v>
      </c>
      <c r="AD55" s="86">
        <f t="shared" si="49"/>
        <v>133.41724354940212</v>
      </c>
      <c r="AF55" s="86">
        <f t="shared" si="44"/>
        <v>124.30769230769229</v>
      </c>
    </row>
    <row r="56" spans="1:33" x14ac:dyDescent="0.2">
      <c r="A56" s="91" t="s">
        <v>168</v>
      </c>
      <c r="B56" s="92"/>
      <c r="C56" s="92">
        <v>29</v>
      </c>
      <c r="D56" s="101">
        <v>28.8</v>
      </c>
      <c r="E56" s="101">
        <v>82.8</v>
      </c>
      <c r="F56" s="101"/>
      <c r="G56" s="101">
        <v>62.8</v>
      </c>
      <c r="H56" s="101">
        <v>22.3</v>
      </c>
      <c r="I56" s="101">
        <v>2.29</v>
      </c>
      <c r="J56" s="101">
        <v>29.3</v>
      </c>
      <c r="K56" s="101"/>
      <c r="L56" s="101">
        <v>33.4</v>
      </c>
      <c r="M56" s="101"/>
      <c r="N56" s="101">
        <v>20.9</v>
      </c>
      <c r="O56" s="101"/>
      <c r="P56" s="101">
        <v>20.2</v>
      </c>
      <c r="Q56" s="102"/>
      <c r="T56" s="86">
        <f t="shared" si="39"/>
        <v>122.70984235193865</v>
      </c>
      <c r="U56" s="86">
        <f t="shared" si="40"/>
        <v>137.26790450928382</v>
      </c>
      <c r="W56" s="86">
        <f t="shared" si="46"/>
        <v>138.81520778072502</v>
      </c>
      <c r="X56" s="86">
        <f t="shared" si="41"/>
        <v>151.59755268524813</v>
      </c>
      <c r="Y56" s="86">
        <f t="shared" si="42"/>
        <v>40.892857142857146</v>
      </c>
      <c r="Z56" s="86">
        <f t="shared" si="47"/>
        <v>149.03357070193286</v>
      </c>
      <c r="AB56" s="86">
        <f t="shared" si="43"/>
        <v>137.61845900288421</v>
      </c>
      <c r="AD56" s="86">
        <f t="shared" si="49"/>
        <v>131.52926368785398</v>
      </c>
      <c r="AF56" s="86">
        <f t="shared" si="44"/>
        <v>124.30769230769229</v>
      </c>
    </row>
    <row r="57" spans="1:33" x14ac:dyDescent="0.2">
      <c r="A57" s="103" t="s">
        <v>170</v>
      </c>
      <c r="B57" s="103" t="s">
        <v>171</v>
      </c>
      <c r="C57" s="103" t="s">
        <v>267</v>
      </c>
      <c r="D57" s="104">
        <v>11.912435383369944</v>
      </c>
      <c r="E57" s="105">
        <v>38.414536482168906</v>
      </c>
      <c r="F57" s="104">
        <v>7.1919202712610515</v>
      </c>
      <c r="G57" s="105">
        <v>40.468851275437302</v>
      </c>
      <c r="H57" s="105">
        <v>16.074541487383659</v>
      </c>
      <c r="I57" s="104">
        <v>2.3726732169396585</v>
      </c>
      <c r="J57" s="105">
        <v>22.803071636869827</v>
      </c>
      <c r="K57" s="104">
        <v>4.0424598859675269</v>
      </c>
      <c r="L57" s="105">
        <v>26.573598808702855</v>
      </c>
      <c r="M57" s="104">
        <v>5.3265066325598287</v>
      </c>
      <c r="N57" s="105">
        <v>15.195625944555745</v>
      </c>
      <c r="O57" s="104">
        <v>2.0674880432623128</v>
      </c>
      <c r="P57" s="105">
        <v>13.521643104313432</v>
      </c>
      <c r="Q57" s="104">
        <v>1.7508796350765994</v>
      </c>
      <c r="T57" s="86">
        <f t="shared" si="39"/>
        <v>50.756009302811862</v>
      </c>
      <c r="U57" s="86">
        <f t="shared" si="40"/>
        <v>63.684576396168616</v>
      </c>
      <c r="V57" s="86">
        <f t="shared" si="50"/>
        <v>80.717399228519099</v>
      </c>
      <c r="W57" s="86">
        <f t="shared" si="46"/>
        <v>89.453694242788018</v>
      </c>
      <c r="X57" s="86">
        <f t="shared" si="41"/>
        <v>109.27628475447762</v>
      </c>
      <c r="Y57" s="86">
        <f t="shared" si="42"/>
        <v>42.369164588208186</v>
      </c>
      <c r="Z57" s="86">
        <f t="shared" si="47"/>
        <v>115.98713955681499</v>
      </c>
      <c r="AA57" s="86">
        <f t="shared" si="48"/>
        <v>111.36253129387127</v>
      </c>
      <c r="AB57" s="86">
        <f t="shared" si="43"/>
        <v>109.49154844953793</v>
      </c>
      <c r="AC57" s="86">
        <f t="shared" si="51"/>
        <v>95.800479002874624</v>
      </c>
      <c r="AD57" s="86">
        <f t="shared" si="49"/>
        <v>95.630119223132439</v>
      </c>
      <c r="AE57" s="86">
        <f t="shared" si="52"/>
        <v>85.433390217450949</v>
      </c>
      <c r="AF57" s="86">
        <f t="shared" si="44"/>
        <v>83.210111411159573</v>
      </c>
      <c r="AG57" s="86">
        <f t="shared" si="45"/>
        <v>72.052659879695454</v>
      </c>
    </row>
    <row r="58" spans="1:33" x14ac:dyDescent="0.2">
      <c r="A58" s="91" t="s">
        <v>170</v>
      </c>
      <c r="B58" s="92">
        <v>27</v>
      </c>
      <c r="C58" s="92">
        <v>1</v>
      </c>
      <c r="D58" s="101">
        <v>7.6</v>
      </c>
      <c r="E58" s="101">
        <v>29</v>
      </c>
      <c r="F58" s="101"/>
      <c r="G58" s="101"/>
      <c r="H58" s="101">
        <v>12.2</v>
      </c>
      <c r="I58" s="101">
        <v>1.92</v>
      </c>
      <c r="J58" s="101"/>
      <c r="K58" s="101">
        <v>2.5</v>
      </c>
      <c r="L58" s="101"/>
      <c r="M58" s="101"/>
      <c r="N58" s="101"/>
      <c r="O58" s="101"/>
      <c r="P58" s="101">
        <v>10</v>
      </c>
      <c r="Q58" s="102">
        <v>1.52</v>
      </c>
      <c r="T58" s="86">
        <f t="shared" si="39"/>
        <v>32.381763953983807</v>
      </c>
      <c r="U58" s="86">
        <f t="shared" si="40"/>
        <v>48.07692307692308</v>
      </c>
      <c r="X58" s="86">
        <f t="shared" si="41"/>
        <v>82.936777702243361</v>
      </c>
      <c r="Y58" s="86">
        <f t="shared" si="42"/>
        <v>34.285714285714285</v>
      </c>
      <c r="AA58" s="86">
        <f t="shared" si="48"/>
        <v>68.870523415977956</v>
      </c>
      <c r="AF58" s="86">
        <f t="shared" si="44"/>
        <v>61.538461538461533</v>
      </c>
      <c r="AG58" s="86">
        <f t="shared" si="45"/>
        <v>62.55144032921811</v>
      </c>
    </row>
    <row r="59" spans="1:33" x14ac:dyDescent="0.2">
      <c r="A59" s="91" t="s">
        <v>170</v>
      </c>
      <c r="B59" s="92">
        <v>28</v>
      </c>
      <c r="C59" s="92">
        <v>23</v>
      </c>
      <c r="D59" s="101">
        <v>8.9</v>
      </c>
      <c r="E59" s="101"/>
      <c r="F59" s="101"/>
      <c r="G59" s="101"/>
      <c r="H59" s="101">
        <v>16.2</v>
      </c>
      <c r="I59" s="101">
        <v>2.2000000000000002</v>
      </c>
      <c r="J59" s="101"/>
      <c r="K59" s="101"/>
      <c r="L59" s="101"/>
      <c r="M59" s="101"/>
      <c r="N59" s="101"/>
      <c r="O59" s="101"/>
      <c r="P59" s="101">
        <v>13.6</v>
      </c>
      <c r="Q59" s="102">
        <v>1.9</v>
      </c>
      <c r="T59" s="86">
        <f t="shared" si="39"/>
        <v>37.920749893481045</v>
      </c>
      <c r="X59" s="86">
        <f t="shared" si="41"/>
        <v>110.12916383412643</v>
      </c>
      <c r="Y59" s="86">
        <f t="shared" si="42"/>
        <v>39.285714285714285</v>
      </c>
      <c r="AF59" s="86">
        <f t="shared" si="44"/>
        <v>83.692307692307693</v>
      </c>
      <c r="AG59" s="86">
        <f t="shared" si="45"/>
        <v>78.189300411522638</v>
      </c>
    </row>
    <row r="60" spans="1:33" x14ac:dyDescent="0.2">
      <c r="A60" s="91" t="s">
        <v>170</v>
      </c>
      <c r="B60" s="92">
        <v>28</v>
      </c>
      <c r="C60" s="92">
        <v>23</v>
      </c>
      <c r="D60" s="101">
        <v>7.5</v>
      </c>
      <c r="E60" s="101"/>
      <c r="F60" s="101"/>
      <c r="G60" s="101"/>
      <c r="H60" s="101">
        <v>14</v>
      </c>
      <c r="I60" s="101">
        <v>2.1</v>
      </c>
      <c r="J60" s="101"/>
      <c r="K60" s="101"/>
      <c r="L60" s="101"/>
      <c r="M60" s="101"/>
      <c r="N60" s="101"/>
      <c r="O60" s="101"/>
      <c r="P60" s="101">
        <v>12.2</v>
      </c>
      <c r="Q60" s="102">
        <v>1.7</v>
      </c>
      <c r="T60" s="86">
        <f t="shared" si="39"/>
        <v>31.955688112484022</v>
      </c>
      <c r="X60" s="86">
        <f t="shared" si="41"/>
        <v>95.173351461590755</v>
      </c>
      <c r="Y60" s="86">
        <f t="shared" si="42"/>
        <v>37.5</v>
      </c>
      <c r="AF60" s="86">
        <f t="shared" si="44"/>
        <v>75.076923076923066</v>
      </c>
      <c r="AG60" s="86">
        <f t="shared" si="45"/>
        <v>69.958847736625515</v>
      </c>
    </row>
    <row r="61" spans="1:33" x14ac:dyDescent="0.2">
      <c r="A61" s="91" t="s">
        <v>170</v>
      </c>
      <c r="B61" s="92">
        <v>29</v>
      </c>
      <c r="C61" s="92">
        <v>30</v>
      </c>
      <c r="D61" s="101">
        <v>7.2</v>
      </c>
      <c r="E61" s="101">
        <v>34</v>
      </c>
      <c r="F61" s="101"/>
      <c r="G61" s="101"/>
      <c r="H61" s="101">
        <v>11.8</v>
      </c>
      <c r="I61" s="101">
        <v>2</v>
      </c>
      <c r="J61" s="101"/>
      <c r="K61" s="101">
        <v>2.1</v>
      </c>
      <c r="L61" s="101"/>
      <c r="M61" s="101">
        <v>4.5999999999999996</v>
      </c>
      <c r="N61" s="101"/>
      <c r="O61" s="101"/>
      <c r="P61" s="101">
        <v>11.1</v>
      </c>
      <c r="Q61" s="102">
        <v>1.96</v>
      </c>
      <c r="T61" s="86">
        <f t="shared" si="39"/>
        <v>30.677460587984662</v>
      </c>
      <c r="U61" s="86">
        <f t="shared" si="40"/>
        <v>56.366047745358095</v>
      </c>
      <c r="X61" s="86">
        <f t="shared" si="41"/>
        <v>80.217539089055066</v>
      </c>
      <c r="Y61" s="86">
        <f t="shared" si="42"/>
        <v>35.714285714285715</v>
      </c>
      <c r="AA61" s="86">
        <f t="shared" si="48"/>
        <v>57.851239669421489</v>
      </c>
      <c r="AC61" s="86">
        <f t="shared" si="51"/>
        <v>82.733812949640281</v>
      </c>
      <c r="AF61" s="86">
        <f t="shared" si="44"/>
        <v>68.307692307692307</v>
      </c>
      <c r="AG61" s="86">
        <f t="shared" si="45"/>
        <v>80.658436213991777</v>
      </c>
    </row>
    <row r="62" spans="1:33" x14ac:dyDescent="0.2">
      <c r="A62" s="91" t="s">
        <v>165</v>
      </c>
      <c r="B62" s="92"/>
      <c r="C62" s="92">
        <v>16</v>
      </c>
      <c r="D62" s="101"/>
      <c r="E62" s="101"/>
      <c r="F62" s="101"/>
      <c r="G62" s="101"/>
      <c r="H62" s="101"/>
      <c r="I62" s="101"/>
      <c r="J62" s="101"/>
      <c r="K62" s="101"/>
      <c r="L62" s="101"/>
      <c r="M62" s="101"/>
      <c r="N62" s="101"/>
      <c r="O62" s="101"/>
      <c r="P62" s="101">
        <v>20</v>
      </c>
      <c r="Q62" s="102"/>
      <c r="AF62" s="86">
        <f t="shared" si="44"/>
        <v>123.07692307692307</v>
      </c>
    </row>
    <row r="63" spans="1:33" x14ac:dyDescent="0.2">
      <c r="A63" s="91" t="s">
        <v>165</v>
      </c>
      <c r="B63" s="92"/>
      <c r="C63" s="92">
        <v>19</v>
      </c>
      <c r="D63" s="101">
        <v>28</v>
      </c>
      <c r="E63" s="101">
        <v>77</v>
      </c>
      <c r="F63" s="101"/>
      <c r="G63" s="101">
        <v>63</v>
      </c>
      <c r="H63" s="101">
        <v>21.5</v>
      </c>
      <c r="I63" s="101">
        <v>2</v>
      </c>
      <c r="J63" s="101"/>
      <c r="K63" s="101">
        <v>7</v>
      </c>
      <c r="L63" s="101">
        <v>36</v>
      </c>
      <c r="M63" s="101"/>
      <c r="N63" s="101"/>
      <c r="O63" s="101"/>
      <c r="P63" s="101">
        <v>19</v>
      </c>
      <c r="Q63" s="102">
        <v>2.7</v>
      </c>
      <c r="T63" s="86">
        <f t="shared" si="39"/>
        <v>119.30123561994036</v>
      </c>
      <c r="U63" s="86">
        <f t="shared" si="40"/>
        <v>127.65251989389921</v>
      </c>
      <c r="W63" s="86">
        <f t="shared" si="46"/>
        <v>139.25729442970822</v>
      </c>
      <c r="X63" s="86">
        <f t="shared" si="41"/>
        <v>146.15907545887151</v>
      </c>
      <c r="Y63" s="86">
        <f t="shared" si="42"/>
        <v>35.714285714285715</v>
      </c>
      <c r="AA63" s="86">
        <f t="shared" si="48"/>
        <v>192.8374655647383</v>
      </c>
      <c r="AB63" s="86">
        <f t="shared" si="43"/>
        <v>148.33127317676144</v>
      </c>
      <c r="AF63" s="86">
        <f t="shared" si="44"/>
        <v>116.92307692307692</v>
      </c>
      <c r="AG63" s="86">
        <f t="shared" si="45"/>
        <v>111.11111111111113</v>
      </c>
    </row>
    <row r="64" spans="1:33" x14ac:dyDescent="0.2">
      <c r="A64" s="98" t="s">
        <v>165</v>
      </c>
      <c r="B64" s="98" t="s">
        <v>172</v>
      </c>
      <c r="C64" s="98" t="s">
        <v>267</v>
      </c>
      <c r="D64" s="99">
        <v>23.438332898033924</v>
      </c>
      <c r="E64" s="100">
        <v>83.290880871816768</v>
      </c>
      <c r="F64" s="99">
        <v>11.085414708996597</v>
      </c>
      <c r="G64" s="100">
        <v>59.361370932974339</v>
      </c>
      <c r="H64" s="100">
        <v>20.124340583897897</v>
      </c>
      <c r="I64" s="99">
        <v>1.9548071685856701</v>
      </c>
      <c r="J64" s="100">
        <v>26.379694132492954</v>
      </c>
      <c r="K64" s="99">
        <v>4.5312971764001997</v>
      </c>
      <c r="L64" s="100">
        <v>29.301035284829755</v>
      </c>
      <c r="M64" s="99">
        <v>6.4987740782888697</v>
      </c>
      <c r="N64" s="100">
        <v>17.827965785738442</v>
      </c>
      <c r="O64" s="99">
        <v>2.4328233003875526</v>
      </c>
      <c r="P64" s="100">
        <v>17.001947660417926</v>
      </c>
      <c r="Q64" s="99">
        <v>2.2552682335833532</v>
      </c>
      <c r="T64" s="86">
        <f t="shared" si="39"/>
        <v>99.865074128819444</v>
      </c>
      <c r="U64" s="86">
        <f t="shared" si="40"/>
        <v>138.08169905805167</v>
      </c>
      <c r="V64" s="86">
        <f t="shared" si="50"/>
        <v>124.41542883273397</v>
      </c>
      <c r="W64" s="86">
        <f t="shared" si="46"/>
        <v>131.21434777403698</v>
      </c>
      <c r="X64" s="86">
        <f t="shared" si="41"/>
        <v>136.80720995171922</v>
      </c>
      <c r="Y64" s="86">
        <f t="shared" si="42"/>
        <v>34.907270867601248</v>
      </c>
      <c r="Z64" s="86">
        <f t="shared" si="47"/>
        <v>134.1795225457424</v>
      </c>
      <c r="AA64" s="86">
        <f t="shared" si="48"/>
        <v>124.82912331680991</v>
      </c>
      <c r="AB64" s="86">
        <f t="shared" si="43"/>
        <v>120.72944081100023</v>
      </c>
      <c r="AC64" s="86">
        <f t="shared" si="51"/>
        <v>116.88442586850486</v>
      </c>
      <c r="AD64" s="86">
        <f t="shared" si="49"/>
        <v>112.19613458614501</v>
      </c>
      <c r="AE64" s="86">
        <f t="shared" si="52"/>
        <v>100.52988844576664</v>
      </c>
      <c r="AF64" s="86">
        <f t="shared" si="44"/>
        <v>104.62737021795647</v>
      </c>
      <c r="AG64" s="86">
        <f t="shared" si="45"/>
        <v>92.80939232853305</v>
      </c>
    </row>
    <row r="65" spans="1:33" x14ac:dyDescent="0.2">
      <c r="A65" s="91" t="s">
        <v>165</v>
      </c>
      <c r="B65" s="92">
        <v>79</v>
      </c>
      <c r="C65" s="92">
        <v>6</v>
      </c>
      <c r="D65" s="101">
        <v>23.1</v>
      </c>
      <c r="E65" s="101">
        <v>69.599999999999994</v>
      </c>
      <c r="F65" s="101"/>
      <c r="G65" s="101"/>
      <c r="H65" s="101">
        <v>14.3</v>
      </c>
      <c r="I65" s="101">
        <v>2.4</v>
      </c>
      <c r="J65" s="101"/>
      <c r="K65" s="101"/>
      <c r="L65" s="101">
        <v>29.9</v>
      </c>
      <c r="M65" s="101"/>
      <c r="N65" s="101"/>
      <c r="O65" s="101"/>
      <c r="P65" s="101">
        <v>13.2</v>
      </c>
      <c r="Q65" s="102">
        <v>2.48</v>
      </c>
      <c r="T65" s="86">
        <f t="shared" si="39"/>
        <v>98.423519386450792</v>
      </c>
      <c r="U65" s="86">
        <f t="shared" si="40"/>
        <v>115.38461538461539</v>
      </c>
      <c r="X65" s="86">
        <f t="shared" si="41"/>
        <v>97.21278042148198</v>
      </c>
      <c r="Y65" s="86">
        <f t="shared" si="42"/>
        <v>42.857142857142854</v>
      </c>
      <c r="AB65" s="86">
        <f t="shared" si="43"/>
        <v>123.19736299958797</v>
      </c>
      <c r="AF65" s="86">
        <f t="shared" si="44"/>
        <v>81.230769230769226</v>
      </c>
      <c r="AG65" s="86">
        <f t="shared" si="45"/>
        <v>102.05761316872429</v>
      </c>
    </row>
    <row r="66" spans="1:33" x14ac:dyDescent="0.2">
      <c r="A66" s="91" t="s">
        <v>165</v>
      </c>
      <c r="B66" s="92">
        <v>79</v>
      </c>
      <c r="C66" s="92">
        <v>26</v>
      </c>
      <c r="D66" s="101">
        <v>25</v>
      </c>
      <c r="E66" s="101"/>
      <c r="F66" s="101"/>
      <c r="G66" s="101"/>
      <c r="H66" s="101">
        <v>15</v>
      </c>
      <c r="I66" s="101">
        <v>2.5</v>
      </c>
      <c r="J66" s="101"/>
      <c r="K66" s="101"/>
      <c r="L66" s="101">
        <v>37</v>
      </c>
      <c r="M66" s="101"/>
      <c r="N66" s="101"/>
      <c r="O66" s="101"/>
      <c r="P66" s="101"/>
      <c r="Q66" s="102"/>
      <c r="T66" s="86">
        <f t="shared" si="39"/>
        <v>106.51896037494674</v>
      </c>
      <c r="X66" s="86">
        <f t="shared" si="41"/>
        <v>101.97144799456152</v>
      </c>
      <c r="Y66" s="86">
        <f t="shared" si="42"/>
        <v>44.642857142857139</v>
      </c>
      <c r="AB66" s="86">
        <f t="shared" si="43"/>
        <v>152.45158632056035</v>
      </c>
    </row>
    <row r="67" spans="1:33" x14ac:dyDescent="0.2">
      <c r="A67" s="91" t="s">
        <v>165</v>
      </c>
      <c r="B67" s="92">
        <v>63</v>
      </c>
      <c r="C67" s="92">
        <v>24</v>
      </c>
      <c r="D67" s="101">
        <v>28.2</v>
      </c>
      <c r="E67" s="101">
        <v>75</v>
      </c>
      <c r="F67" s="101"/>
      <c r="G67" s="101">
        <v>69</v>
      </c>
      <c r="H67" s="101">
        <v>20.8</v>
      </c>
      <c r="I67" s="101">
        <v>2.1800000000000002</v>
      </c>
      <c r="J67" s="101">
        <v>26</v>
      </c>
      <c r="K67" s="101">
        <v>5</v>
      </c>
      <c r="L67" s="101">
        <v>34.700000000000003</v>
      </c>
      <c r="M67" s="101"/>
      <c r="N67" s="101">
        <v>19</v>
      </c>
      <c r="O67" s="101"/>
      <c r="P67" s="101">
        <v>18.8</v>
      </c>
      <c r="Q67" s="102">
        <v>2.66</v>
      </c>
      <c r="T67" s="86">
        <f t="shared" si="39"/>
        <v>120.15338730293992</v>
      </c>
      <c r="U67" s="86">
        <f t="shared" si="40"/>
        <v>124.3368700265252</v>
      </c>
      <c r="W67" s="86">
        <f t="shared" si="46"/>
        <v>152.51989389920425</v>
      </c>
      <c r="X67" s="86">
        <f t="shared" si="41"/>
        <v>141.40040788579196</v>
      </c>
      <c r="Y67" s="86">
        <f t="shared" si="42"/>
        <v>38.928571428571431</v>
      </c>
      <c r="Z67" s="86">
        <f t="shared" si="47"/>
        <v>132.24821973550357</v>
      </c>
      <c r="AA67" s="86">
        <f t="shared" si="48"/>
        <v>137.74104683195591</v>
      </c>
      <c r="AB67" s="86">
        <f t="shared" si="43"/>
        <v>142.97486608982283</v>
      </c>
      <c r="AD67" s="86">
        <f t="shared" si="49"/>
        <v>119.57205789804908</v>
      </c>
      <c r="AF67" s="86">
        <f t="shared" si="44"/>
        <v>115.69230769230769</v>
      </c>
      <c r="AG67" s="86">
        <f t="shared" si="45"/>
        <v>109.46502057613169</v>
      </c>
    </row>
    <row r="68" spans="1:33" x14ac:dyDescent="0.2">
      <c r="A68" s="91" t="s">
        <v>165</v>
      </c>
      <c r="B68" s="92">
        <v>23</v>
      </c>
      <c r="C68" s="92">
        <v>27</v>
      </c>
      <c r="D68" s="101">
        <v>26</v>
      </c>
      <c r="E68" s="101"/>
      <c r="F68" s="101"/>
      <c r="G68" s="101"/>
      <c r="H68" s="101"/>
      <c r="I68" s="101"/>
      <c r="J68" s="101"/>
      <c r="K68" s="101"/>
      <c r="L68" s="101"/>
      <c r="M68" s="101"/>
      <c r="N68" s="101"/>
      <c r="O68" s="101"/>
      <c r="P68" s="101"/>
      <c r="Q68" s="102"/>
      <c r="T68" s="86">
        <f t="shared" si="39"/>
        <v>110.77971878994461</v>
      </c>
    </row>
    <row r="69" spans="1:33" x14ac:dyDescent="0.2">
      <c r="A69" s="91" t="s">
        <v>165</v>
      </c>
      <c r="B69" s="91" t="s">
        <v>179</v>
      </c>
      <c r="C69" s="91" t="s">
        <v>179</v>
      </c>
      <c r="D69" s="101">
        <v>31</v>
      </c>
      <c r="E69" s="101">
        <v>83</v>
      </c>
      <c r="F69" s="101">
        <v>22</v>
      </c>
      <c r="G69" s="101">
        <v>66</v>
      </c>
      <c r="H69" s="101">
        <v>24</v>
      </c>
      <c r="I69" s="101">
        <v>2.1</v>
      </c>
      <c r="J69" s="101">
        <v>26</v>
      </c>
      <c r="K69" s="101">
        <v>5.6</v>
      </c>
      <c r="L69" s="101">
        <v>42</v>
      </c>
      <c r="M69" s="101">
        <v>8</v>
      </c>
      <c r="N69" s="101">
        <v>32</v>
      </c>
      <c r="O69" s="101">
        <v>2.2999999999999998</v>
      </c>
      <c r="P69" s="101">
        <v>26</v>
      </c>
      <c r="Q69" s="102">
        <v>2.2000000000000002</v>
      </c>
      <c r="T69" s="86">
        <f t="shared" si="39"/>
        <v>132.08351086493397</v>
      </c>
      <c r="U69" s="86">
        <f t="shared" si="40"/>
        <v>137.59946949602124</v>
      </c>
      <c r="V69" s="86">
        <f t="shared" si="50"/>
        <v>246.9135802469136</v>
      </c>
      <c r="W69" s="86">
        <f t="shared" si="46"/>
        <v>145.88859416445624</v>
      </c>
      <c r="X69" s="86">
        <f t="shared" si="41"/>
        <v>163.15431679129841</v>
      </c>
      <c r="Y69" s="86">
        <f t="shared" si="42"/>
        <v>37.5</v>
      </c>
      <c r="Z69" s="86">
        <f t="shared" si="47"/>
        <v>132.24821973550357</v>
      </c>
      <c r="AA69" s="86">
        <f t="shared" si="48"/>
        <v>154.26997245179064</v>
      </c>
      <c r="AB69" s="86">
        <f t="shared" si="43"/>
        <v>173.05315203955502</v>
      </c>
      <c r="AC69" s="86">
        <f t="shared" si="51"/>
        <v>143.88489208633095</v>
      </c>
      <c r="AD69" s="86">
        <f t="shared" si="49"/>
        <v>201.38451856513529</v>
      </c>
      <c r="AE69" s="86">
        <f t="shared" si="52"/>
        <v>95.04132231404958</v>
      </c>
      <c r="AF69" s="86">
        <f t="shared" si="44"/>
        <v>160</v>
      </c>
      <c r="AG69" s="86">
        <f t="shared" si="45"/>
        <v>90.534979423868322</v>
      </c>
    </row>
    <row r="70" spans="1:33" x14ac:dyDescent="0.2">
      <c r="A70" s="98" t="s">
        <v>173</v>
      </c>
      <c r="B70" s="98" t="s">
        <v>174</v>
      </c>
      <c r="C70" s="98" t="s">
        <v>267</v>
      </c>
      <c r="D70" s="100">
        <v>11.484863898381958</v>
      </c>
      <c r="E70" s="100">
        <v>45.433705356006215</v>
      </c>
      <c r="F70" s="99">
        <v>7.3288478078982529</v>
      </c>
      <c r="G70" s="100">
        <v>42.873052844093877</v>
      </c>
      <c r="H70" s="100">
        <v>18.223461860736542</v>
      </c>
      <c r="I70" s="99">
        <v>2.3971845465685142</v>
      </c>
      <c r="J70" s="100">
        <v>23.334094129153318</v>
      </c>
      <c r="K70" s="99">
        <v>4.500699021194535</v>
      </c>
      <c r="L70" s="100">
        <v>28.114643560277599</v>
      </c>
      <c r="M70" s="99">
        <v>5.5625248600173451</v>
      </c>
      <c r="N70" s="100">
        <v>16.102180798978939</v>
      </c>
      <c r="O70" s="99">
        <v>2.2452104835571363</v>
      </c>
      <c r="P70" s="100">
        <v>15.323767600012829</v>
      </c>
      <c r="Q70" s="99">
        <v>2.0706825876181312</v>
      </c>
      <c r="T70" s="86">
        <f t="shared" ref="T70:T79" si="53">D70/T$2</f>
        <v>48.934230500136167</v>
      </c>
      <c r="U70" s="86">
        <f t="shared" ref="U70:U79" si="54">E70/U$2</f>
        <v>75.32112956897582</v>
      </c>
      <c r="V70" s="86">
        <f t="shared" ref="V70:V79" si="55">F70/V$2</f>
        <v>82.254184151495551</v>
      </c>
      <c r="W70" s="86">
        <f t="shared" ref="W70:W79" si="56">G70/W$2</f>
        <v>94.768021317625724</v>
      </c>
      <c r="X70" s="86">
        <f t="shared" ref="X70:X79" si="57">H70/X$2</f>
        <v>123.8848528941981</v>
      </c>
      <c r="Y70" s="86">
        <f t="shared" ref="Y70:Y79" si="58">I70/Y$2</f>
        <v>42.80686690300918</v>
      </c>
      <c r="Z70" s="86">
        <f t="shared" ref="Z70:Z79" si="59">J70/Z$2</f>
        <v>118.68816952773814</v>
      </c>
      <c r="AA70" s="86">
        <f t="shared" ref="AA70:AA79" si="60">K70/AA$2</f>
        <v>123.98619893097893</v>
      </c>
      <c r="AB70" s="86">
        <f t="shared" ref="AB70:AB79" si="61">L70/AB$2</f>
        <v>115.8411353946337</v>
      </c>
      <c r="AC70" s="86">
        <f t="shared" ref="AC70:AC79" si="62">M70/AC$2</f>
        <v>100.04541115139111</v>
      </c>
      <c r="AD70" s="86">
        <f t="shared" ref="AD70:AD79" si="63">N70/AD$2</f>
        <v>101.3353102515981</v>
      </c>
      <c r="AE70" s="86">
        <f t="shared" ref="AE70:AE79" si="64">O70/AE$2</f>
        <v>92.777292708972581</v>
      </c>
      <c r="AF70" s="86">
        <f t="shared" ref="AF70:AF79" si="65">P70/AF$2</f>
        <v>94.300108307771254</v>
      </c>
      <c r="AG70" s="86">
        <f t="shared" ref="AG70:AG79" si="66">Q70/AG$2</f>
        <v>85.213275210622683</v>
      </c>
    </row>
    <row r="71" spans="1:33" x14ac:dyDescent="0.2">
      <c r="A71" s="91" t="s">
        <v>173</v>
      </c>
      <c r="B71" s="92">
        <v>28</v>
      </c>
      <c r="C71" s="92">
        <v>1</v>
      </c>
      <c r="D71" s="101">
        <v>10.3</v>
      </c>
      <c r="E71" s="101">
        <v>40</v>
      </c>
      <c r="F71" s="101"/>
      <c r="G71" s="101"/>
      <c r="H71" s="101">
        <v>16.399999999999999</v>
      </c>
      <c r="I71" s="101">
        <v>2.42</v>
      </c>
      <c r="J71" s="101"/>
      <c r="K71" s="101">
        <v>3.4</v>
      </c>
      <c r="L71" s="101"/>
      <c r="M71" s="101"/>
      <c r="N71" s="101"/>
      <c r="O71" s="101"/>
      <c r="P71" s="101">
        <v>13.3</v>
      </c>
      <c r="Q71" s="102">
        <v>1.9</v>
      </c>
      <c r="T71" s="86">
        <f t="shared" si="53"/>
        <v>43.885811674478063</v>
      </c>
      <c r="U71" s="86">
        <f t="shared" si="54"/>
        <v>66.312997347480106</v>
      </c>
      <c r="X71" s="86">
        <f t="shared" si="57"/>
        <v>111.48878314072059</v>
      </c>
      <c r="Y71" s="86">
        <f t="shared" si="58"/>
        <v>43.214285714285715</v>
      </c>
      <c r="AA71" s="86">
        <f t="shared" si="60"/>
        <v>93.663911845730027</v>
      </c>
      <c r="AF71" s="86">
        <f t="shared" si="65"/>
        <v>81.846153846153854</v>
      </c>
      <c r="AG71" s="86">
        <f t="shared" si="66"/>
        <v>78.189300411522638</v>
      </c>
    </row>
    <row r="72" spans="1:33" x14ac:dyDescent="0.2">
      <c r="A72" s="91" t="s">
        <v>173</v>
      </c>
      <c r="B72" s="92"/>
      <c r="C72" s="92">
        <v>29</v>
      </c>
      <c r="D72" s="101">
        <v>11.5</v>
      </c>
      <c r="E72" s="101">
        <v>40.200000000000003</v>
      </c>
      <c r="F72" s="101"/>
      <c r="G72" s="101">
        <v>41.2</v>
      </c>
      <c r="H72" s="101">
        <v>17.2</v>
      </c>
      <c r="I72" s="101">
        <v>2.64</v>
      </c>
      <c r="J72" s="101">
        <v>23.6</v>
      </c>
      <c r="K72" s="101"/>
      <c r="L72" s="101">
        <v>27</v>
      </c>
      <c r="M72" s="101"/>
      <c r="N72" s="101">
        <v>16.3</v>
      </c>
      <c r="O72" s="101"/>
      <c r="P72" s="101">
        <v>15.5</v>
      </c>
      <c r="Q72" s="102">
        <v>2.14</v>
      </c>
      <c r="T72" s="86">
        <f t="shared" si="53"/>
        <v>48.998721772475506</v>
      </c>
      <c r="U72" s="86">
        <f t="shared" si="54"/>
        <v>66.644562334217511</v>
      </c>
      <c r="W72" s="86">
        <f t="shared" si="56"/>
        <v>91.069849690539343</v>
      </c>
      <c r="X72" s="86">
        <f t="shared" si="57"/>
        <v>116.9272603670972</v>
      </c>
      <c r="Y72" s="86">
        <f t="shared" si="58"/>
        <v>47.142857142857146</v>
      </c>
      <c r="Z72" s="86">
        <f t="shared" si="59"/>
        <v>120.04069175991863</v>
      </c>
      <c r="AB72" s="86">
        <f t="shared" si="61"/>
        <v>111.24845488257108</v>
      </c>
      <c r="AD72" s="86">
        <f t="shared" si="63"/>
        <v>102.58023914411579</v>
      </c>
      <c r="AF72" s="86">
        <f t="shared" si="65"/>
        <v>95.384615384615387</v>
      </c>
      <c r="AG72" s="86">
        <f t="shared" si="66"/>
        <v>88.065843621399182</v>
      </c>
    </row>
    <row r="73" spans="1:33" x14ac:dyDescent="0.2">
      <c r="A73" s="91" t="s">
        <v>173</v>
      </c>
      <c r="B73" s="92">
        <v>21</v>
      </c>
      <c r="C73" s="92">
        <v>30</v>
      </c>
      <c r="D73" s="101">
        <v>11.8</v>
      </c>
      <c r="E73" s="101">
        <v>39</v>
      </c>
      <c r="F73" s="101"/>
      <c r="G73" s="101"/>
      <c r="H73" s="101">
        <v>14</v>
      </c>
      <c r="I73" s="101">
        <v>2.14</v>
      </c>
      <c r="J73" s="101"/>
      <c r="K73" s="101">
        <v>3.5</v>
      </c>
      <c r="L73" s="101"/>
      <c r="M73" s="101">
        <v>5.5</v>
      </c>
      <c r="N73" s="101"/>
      <c r="O73" s="101"/>
      <c r="P73" s="101">
        <v>14</v>
      </c>
      <c r="Q73" s="102">
        <v>1.94</v>
      </c>
      <c r="T73" s="86">
        <f t="shared" si="53"/>
        <v>50.27694929697487</v>
      </c>
      <c r="U73" s="86">
        <f t="shared" si="54"/>
        <v>64.65517241379311</v>
      </c>
      <c r="X73" s="86">
        <f t="shared" si="57"/>
        <v>95.173351461590755</v>
      </c>
      <c r="Y73" s="86">
        <f t="shared" si="58"/>
        <v>38.214285714285715</v>
      </c>
      <c r="AA73" s="86">
        <f t="shared" si="60"/>
        <v>96.418732782369148</v>
      </c>
      <c r="AC73" s="86">
        <f t="shared" si="62"/>
        <v>98.920863309352526</v>
      </c>
      <c r="AF73" s="86">
        <f t="shared" si="65"/>
        <v>86.153846153846146</v>
      </c>
      <c r="AG73" s="86">
        <f t="shared" si="66"/>
        <v>79.835390946502059</v>
      </c>
    </row>
    <row r="74" spans="1:33" x14ac:dyDescent="0.2">
      <c r="A74" s="91" t="s">
        <v>173</v>
      </c>
      <c r="B74" s="91" t="s">
        <v>178</v>
      </c>
      <c r="C74" s="91" t="s">
        <v>179</v>
      </c>
      <c r="D74" s="101">
        <v>16</v>
      </c>
      <c r="E74" s="101">
        <v>45</v>
      </c>
      <c r="F74" s="101">
        <v>13</v>
      </c>
      <c r="G74" s="101">
        <v>72</v>
      </c>
      <c r="H74" s="101">
        <v>22</v>
      </c>
      <c r="I74" s="101">
        <v>3</v>
      </c>
      <c r="J74" s="101">
        <v>22</v>
      </c>
      <c r="K74" s="101">
        <v>5.4</v>
      </c>
      <c r="L74" s="101">
        <v>39</v>
      </c>
      <c r="M74" s="101">
        <v>9</v>
      </c>
      <c r="N74" s="101">
        <v>36</v>
      </c>
      <c r="O74" s="101">
        <v>2</v>
      </c>
      <c r="P74" s="101">
        <v>22</v>
      </c>
      <c r="Q74" s="102">
        <v>2.2999999999999998</v>
      </c>
      <c r="T74" s="86">
        <f t="shared" si="53"/>
        <v>68.172134639965918</v>
      </c>
      <c r="U74" s="86">
        <f t="shared" si="54"/>
        <v>74.602122015915128</v>
      </c>
      <c r="V74" s="86">
        <f t="shared" si="55"/>
        <v>145.90347923681259</v>
      </c>
      <c r="W74" s="86">
        <f t="shared" si="56"/>
        <v>159.15119363395223</v>
      </c>
      <c r="X74" s="86">
        <f t="shared" si="57"/>
        <v>149.55812372535689</v>
      </c>
      <c r="Y74" s="86">
        <f t="shared" si="58"/>
        <v>53.571428571428569</v>
      </c>
      <c r="Z74" s="86">
        <f t="shared" si="59"/>
        <v>111.90233977619532</v>
      </c>
      <c r="AA74" s="86">
        <f t="shared" si="60"/>
        <v>148.76033057851242</v>
      </c>
      <c r="AB74" s="86">
        <f t="shared" si="61"/>
        <v>160.69221260815823</v>
      </c>
      <c r="AC74" s="86">
        <f t="shared" si="62"/>
        <v>161.87050359712231</v>
      </c>
      <c r="AD74" s="86">
        <f t="shared" si="63"/>
        <v>226.55758338577721</v>
      </c>
      <c r="AE74" s="86">
        <f t="shared" si="64"/>
        <v>82.644628099173559</v>
      </c>
      <c r="AF74" s="86">
        <f t="shared" si="65"/>
        <v>135.38461538461539</v>
      </c>
      <c r="AG74" s="86">
        <f t="shared" si="66"/>
        <v>94.650205761316869</v>
      </c>
    </row>
    <row r="75" spans="1:33" x14ac:dyDescent="0.2">
      <c r="A75" s="91" t="s">
        <v>177</v>
      </c>
      <c r="B75" s="92"/>
      <c r="C75" s="92">
        <v>22</v>
      </c>
      <c r="D75" s="101"/>
      <c r="E75" s="101"/>
      <c r="F75" s="101"/>
      <c r="G75" s="101"/>
      <c r="H75" s="101">
        <v>21</v>
      </c>
      <c r="I75" s="101">
        <v>2</v>
      </c>
      <c r="J75" s="101"/>
      <c r="K75" s="101">
        <v>3</v>
      </c>
      <c r="L75" s="101"/>
      <c r="M75" s="101"/>
      <c r="N75" s="101"/>
      <c r="O75" s="101"/>
      <c r="P75" s="101">
        <v>19</v>
      </c>
      <c r="Q75" s="102">
        <v>5</v>
      </c>
      <c r="X75" s="86">
        <f t="shared" si="57"/>
        <v>142.76002719238613</v>
      </c>
      <c r="Y75" s="86">
        <f t="shared" si="58"/>
        <v>35.714285714285715</v>
      </c>
      <c r="AA75" s="86">
        <f t="shared" si="60"/>
        <v>82.644628099173559</v>
      </c>
      <c r="AF75" s="86">
        <f t="shared" si="65"/>
        <v>116.92307692307692</v>
      </c>
      <c r="AG75" s="86">
        <f t="shared" si="66"/>
        <v>205.76131687242798</v>
      </c>
    </row>
    <row r="76" spans="1:33" x14ac:dyDescent="0.2">
      <c r="A76" s="91" t="s">
        <v>177</v>
      </c>
      <c r="B76" s="92">
        <v>25</v>
      </c>
      <c r="C76" s="92">
        <v>24</v>
      </c>
      <c r="D76" s="101">
        <v>22.7</v>
      </c>
      <c r="E76" s="101">
        <v>69</v>
      </c>
      <c r="F76" s="101"/>
      <c r="G76" s="101">
        <v>51</v>
      </c>
      <c r="H76" s="101">
        <v>17.899999999999999</v>
      </c>
      <c r="I76" s="101">
        <v>2.0699999999999998</v>
      </c>
      <c r="J76" s="101">
        <v>26</v>
      </c>
      <c r="K76" s="101">
        <v>4.3</v>
      </c>
      <c r="L76" s="101">
        <v>31.2</v>
      </c>
      <c r="M76" s="101"/>
      <c r="N76" s="101">
        <v>16</v>
      </c>
      <c r="O76" s="101"/>
      <c r="P76" s="101">
        <v>16.600000000000001</v>
      </c>
      <c r="Q76" s="102">
        <v>2.2400000000000002</v>
      </c>
      <c r="T76" s="86">
        <f t="shared" si="53"/>
        <v>96.71921602045164</v>
      </c>
      <c r="U76" s="86">
        <f t="shared" si="54"/>
        <v>114.38992042440319</v>
      </c>
      <c r="W76" s="86">
        <f t="shared" si="56"/>
        <v>112.73209549071618</v>
      </c>
      <c r="X76" s="86">
        <f t="shared" si="57"/>
        <v>121.68592794017674</v>
      </c>
      <c r="Y76" s="86">
        <f t="shared" si="58"/>
        <v>36.964285714285708</v>
      </c>
      <c r="Z76" s="86">
        <f t="shared" si="59"/>
        <v>132.24821973550357</v>
      </c>
      <c r="AA76" s="86">
        <f t="shared" si="60"/>
        <v>118.4573002754821</v>
      </c>
      <c r="AB76" s="86">
        <f t="shared" si="61"/>
        <v>128.55377008652658</v>
      </c>
      <c r="AD76" s="86">
        <f t="shared" si="63"/>
        <v>100.69225928256765</v>
      </c>
      <c r="AF76" s="86">
        <f t="shared" si="65"/>
        <v>102.15384615384616</v>
      </c>
      <c r="AG76" s="86">
        <f t="shared" si="66"/>
        <v>92.181069958847743</v>
      </c>
    </row>
    <row r="77" spans="1:33" x14ac:dyDescent="0.2">
      <c r="A77" s="91" t="s">
        <v>177</v>
      </c>
      <c r="B77" s="92">
        <v>12</v>
      </c>
      <c r="C77" s="92">
        <v>27</v>
      </c>
      <c r="D77" s="101">
        <v>25</v>
      </c>
      <c r="E77" s="101"/>
      <c r="F77" s="101"/>
      <c r="G77" s="101"/>
      <c r="H77" s="101"/>
      <c r="I77" s="101"/>
      <c r="J77" s="101"/>
      <c r="K77" s="101"/>
      <c r="L77" s="101"/>
      <c r="M77" s="101"/>
      <c r="N77" s="101"/>
      <c r="O77" s="101"/>
      <c r="P77" s="101"/>
      <c r="Q77" s="102"/>
      <c r="T77" s="86">
        <f t="shared" si="53"/>
        <v>106.51896037494674</v>
      </c>
    </row>
    <row r="78" spans="1:33" x14ac:dyDescent="0.2">
      <c r="A78" s="91" t="s">
        <v>177</v>
      </c>
      <c r="B78" s="92"/>
      <c r="C78" s="92">
        <v>28</v>
      </c>
      <c r="D78" s="101">
        <v>43</v>
      </c>
      <c r="E78" s="101">
        <v>94</v>
      </c>
      <c r="F78" s="101">
        <v>16</v>
      </c>
      <c r="G78" s="101">
        <v>49</v>
      </c>
      <c r="H78" s="101"/>
      <c r="I78" s="101"/>
      <c r="J78" s="101"/>
      <c r="K78" s="101"/>
      <c r="L78" s="101"/>
      <c r="M78" s="101"/>
      <c r="N78" s="101"/>
      <c r="O78" s="101"/>
      <c r="P78" s="101"/>
      <c r="Q78" s="102"/>
      <c r="T78" s="86">
        <f t="shared" si="53"/>
        <v>183.21261184490839</v>
      </c>
      <c r="U78" s="86">
        <f t="shared" si="54"/>
        <v>155.83554376657827</v>
      </c>
      <c r="V78" s="86">
        <f t="shared" si="55"/>
        <v>179.57351290684625</v>
      </c>
      <c r="W78" s="86">
        <f t="shared" si="56"/>
        <v>108.31122900088417</v>
      </c>
    </row>
    <row r="79" spans="1:33" x14ac:dyDescent="0.2">
      <c r="A79" s="91" t="s">
        <v>177</v>
      </c>
      <c r="B79" s="91" t="s">
        <v>180</v>
      </c>
      <c r="C79" s="91" t="s">
        <v>179</v>
      </c>
      <c r="D79" s="101">
        <v>35</v>
      </c>
      <c r="E79" s="101">
        <v>96</v>
      </c>
      <c r="F79" s="101">
        <v>20</v>
      </c>
      <c r="G79" s="101">
        <v>88</v>
      </c>
      <c r="H79" s="101">
        <v>28</v>
      </c>
      <c r="I79" s="101">
        <v>2.2000000000000002</v>
      </c>
      <c r="J79" s="101">
        <v>31</v>
      </c>
      <c r="K79" s="101">
        <v>6.8</v>
      </c>
      <c r="L79" s="101">
        <v>45</v>
      </c>
      <c r="M79" s="101">
        <v>10</v>
      </c>
      <c r="N79" s="101">
        <v>35</v>
      </c>
      <c r="O79" s="101">
        <v>2.8</v>
      </c>
      <c r="P79" s="101">
        <v>28</v>
      </c>
      <c r="Q79" s="102">
        <v>2.6</v>
      </c>
      <c r="T79" s="86">
        <f t="shared" si="53"/>
        <v>149.12654452492544</v>
      </c>
      <c r="U79" s="86">
        <f t="shared" si="54"/>
        <v>159.15119363395226</v>
      </c>
      <c r="V79" s="86">
        <f t="shared" si="55"/>
        <v>224.46689113355779</v>
      </c>
      <c r="W79" s="86">
        <f t="shared" si="56"/>
        <v>194.5181255526083</v>
      </c>
      <c r="X79" s="86">
        <f t="shared" si="57"/>
        <v>190.34670292318151</v>
      </c>
      <c r="Y79" s="86">
        <f t="shared" si="58"/>
        <v>39.285714285714285</v>
      </c>
      <c r="Z79" s="86">
        <f t="shared" si="59"/>
        <v>157.68056968463887</v>
      </c>
      <c r="AA79" s="86">
        <f t="shared" si="60"/>
        <v>187.32782369146005</v>
      </c>
      <c r="AB79" s="86">
        <f t="shared" si="61"/>
        <v>185.4140914709518</v>
      </c>
      <c r="AC79" s="86">
        <f t="shared" si="62"/>
        <v>179.85611510791367</v>
      </c>
      <c r="AD79" s="86">
        <f t="shared" si="63"/>
        <v>220.26431718061673</v>
      </c>
      <c r="AE79" s="86">
        <f t="shared" si="64"/>
        <v>115.70247933884298</v>
      </c>
      <c r="AF79" s="86">
        <f t="shared" si="65"/>
        <v>172.30769230769229</v>
      </c>
      <c r="AG79" s="86">
        <f t="shared" si="66"/>
        <v>106.99588477366257</v>
      </c>
    </row>
  </sheetData>
  <phoneticPr fontId="1" type="noConversion"/>
  <pageMargins left="0.75" right="0.75" top="1" bottom="1" header="0.5" footer="0.5"/>
  <headerFooter alignWithMargins="0"/>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Z44"/>
  <sheetViews>
    <sheetView workbookViewId="0">
      <pane xSplit="3" ySplit="2" topLeftCell="K3" activePane="bottomRight" state="frozen"/>
      <selection pane="topRight" activeCell="F1" sqref="F1"/>
      <selection pane="bottomLeft" activeCell="A3" sqref="A3"/>
      <selection pane="bottomRight" activeCell="N45" sqref="N45"/>
    </sheetView>
  </sheetViews>
  <sheetFormatPr defaultRowHeight="12.75" x14ac:dyDescent="0.2"/>
  <cols>
    <col min="1" max="3" width="9.140625" style="86"/>
    <col min="4" max="33" width="9.140625" style="88"/>
    <col min="34" max="34" width="9.140625" style="86"/>
    <col min="35" max="35" width="9.140625" style="88"/>
    <col min="36" max="16384" width="9.140625" style="86"/>
  </cols>
  <sheetData>
    <row r="1" spans="1:52" x14ac:dyDescent="0.2">
      <c r="T1" s="89" t="s">
        <v>240</v>
      </c>
      <c r="U1" s="89" t="s">
        <v>20</v>
      </c>
      <c r="V1" s="89" t="s">
        <v>21</v>
      </c>
      <c r="W1" s="89" t="s">
        <v>22</v>
      </c>
      <c r="X1" s="89" t="s">
        <v>23</v>
      </c>
      <c r="Y1" s="89" t="s">
        <v>24</v>
      </c>
      <c r="Z1" s="89" t="s">
        <v>25</v>
      </c>
      <c r="AA1" s="89" t="s">
        <v>26</v>
      </c>
      <c r="AB1" s="89" t="s">
        <v>27</v>
      </c>
      <c r="AC1" s="89" t="s">
        <v>28</v>
      </c>
      <c r="AD1" s="89" t="s">
        <v>29</v>
      </c>
      <c r="AE1" s="89" t="s">
        <v>30</v>
      </c>
      <c r="AF1" s="89" t="s">
        <v>31</v>
      </c>
      <c r="AG1" s="89" t="s">
        <v>32</v>
      </c>
      <c r="AI1" s="90"/>
    </row>
    <row r="2" spans="1:52" s="92" customFormat="1" x14ac:dyDescent="0.2">
      <c r="A2" s="106" t="s">
        <v>181</v>
      </c>
      <c r="B2" s="92" t="s">
        <v>182</v>
      </c>
      <c r="C2" s="92" t="s">
        <v>183</v>
      </c>
      <c r="D2" s="90" t="s">
        <v>184</v>
      </c>
      <c r="E2" s="90" t="s">
        <v>185</v>
      </c>
      <c r="F2" s="90" t="s">
        <v>186</v>
      </c>
      <c r="G2" s="90" t="s">
        <v>187</v>
      </c>
      <c r="H2" s="90" t="s">
        <v>188</v>
      </c>
      <c r="I2" s="90" t="s">
        <v>189</v>
      </c>
      <c r="J2" s="90" t="s">
        <v>190</v>
      </c>
      <c r="K2" s="90" t="s">
        <v>191</v>
      </c>
      <c r="L2" s="90" t="s">
        <v>192</v>
      </c>
      <c r="M2" s="90" t="s">
        <v>193</v>
      </c>
      <c r="N2" s="90" t="s">
        <v>194</v>
      </c>
      <c r="O2" s="90" t="s">
        <v>195</v>
      </c>
      <c r="P2" s="90" t="s">
        <v>196</v>
      </c>
      <c r="Q2" s="90" t="s">
        <v>197</v>
      </c>
      <c r="R2" s="90"/>
      <c r="S2" s="107" t="s">
        <v>242</v>
      </c>
      <c r="T2" s="93">
        <v>0.23469999999999999</v>
      </c>
      <c r="U2" s="93">
        <v>0.60319999999999996</v>
      </c>
      <c r="V2" s="93">
        <v>8.9099999999999999E-2</v>
      </c>
      <c r="W2" s="93">
        <v>0.45240000000000002</v>
      </c>
      <c r="X2" s="93">
        <v>0.14710000000000001</v>
      </c>
      <c r="Y2" s="93">
        <v>5.6000000000000001E-2</v>
      </c>
      <c r="Z2" s="93">
        <v>0.1966</v>
      </c>
      <c r="AA2" s="93">
        <v>3.6299999999999999E-2</v>
      </c>
      <c r="AB2" s="93">
        <v>0.2427</v>
      </c>
      <c r="AC2" s="93">
        <v>5.5599999999999997E-2</v>
      </c>
      <c r="AD2" s="93">
        <v>0.15890000000000001</v>
      </c>
      <c r="AE2" s="93">
        <v>2.4199999999999999E-2</v>
      </c>
      <c r="AF2" s="93">
        <v>0.16250000000000001</v>
      </c>
      <c r="AG2" s="93">
        <v>2.4299999999999999E-2</v>
      </c>
      <c r="AI2" s="93"/>
      <c r="AJ2" s="95"/>
      <c r="AK2" s="95"/>
      <c r="AL2" s="95"/>
      <c r="AM2" s="95"/>
      <c r="AN2" s="95"/>
      <c r="AO2" s="95"/>
      <c r="AP2" s="95"/>
      <c r="AQ2" s="95"/>
      <c r="AR2" s="95"/>
      <c r="AS2" s="95"/>
      <c r="AT2" s="95"/>
      <c r="AU2" s="95"/>
      <c r="AV2" s="95"/>
      <c r="AW2" s="95"/>
      <c r="AX2" s="95"/>
      <c r="AY2" s="95"/>
      <c r="AZ2" s="95"/>
    </row>
    <row r="3" spans="1:52" s="109" customFormat="1" x14ac:dyDescent="0.2">
      <c r="A3" s="106">
        <v>12016</v>
      </c>
      <c r="B3" s="92">
        <v>10</v>
      </c>
      <c r="C3" s="92">
        <v>71</v>
      </c>
      <c r="D3" s="88"/>
      <c r="E3" s="88"/>
      <c r="F3" s="88"/>
      <c r="G3" s="88">
        <v>13.356</v>
      </c>
      <c r="H3" s="88">
        <v>4.9020000000000001</v>
      </c>
      <c r="I3" s="88"/>
      <c r="J3" s="88"/>
      <c r="K3" s="88"/>
      <c r="L3" s="88"/>
      <c r="M3" s="88"/>
      <c r="N3" s="88"/>
      <c r="O3" s="88"/>
      <c r="P3" s="88"/>
      <c r="Q3" s="88"/>
      <c r="R3" s="88"/>
      <c r="S3" s="108"/>
      <c r="T3" s="108"/>
      <c r="U3" s="108"/>
      <c r="V3" s="108"/>
      <c r="W3" s="108">
        <f t="shared" ref="W3:X3" si="0">G3/W$2</f>
        <v>29.522546419098141</v>
      </c>
      <c r="X3" s="108">
        <f t="shared" si="0"/>
        <v>33.324269204622702</v>
      </c>
      <c r="Y3" s="108"/>
      <c r="Z3" s="108"/>
      <c r="AA3" s="108"/>
      <c r="AB3" s="108"/>
      <c r="AC3" s="108"/>
      <c r="AD3" s="108"/>
      <c r="AE3" s="108"/>
      <c r="AF3" s="108"/>
      <c r="AG3" s="108"/>
      <c r="AI3" s="108"/>
      <c r="AJ3" s="86"/>
    </row>
    <row r="4" spans="1:52" x14ac:dyDescent="0.2">
      <c r="A4" s="106">
        <v>12016</v>
      </c>
      <c r="B4" s="92">
        <v>20</v>
      </c>
      <c r="C4" s="92">
        <v>71</v>
      </c>
      <c r="Q4" s="88">
        <v>0.627</v>
      </c>
      <c r="T4" s="108"/>
      <c r="U4" s="108"/>
      <c r="V4" s="108"/>
      <c r="W4" s="108"/>
      <c r="X4" s="108"/>
      <c r="Y4" s="108"/>
      <c r="Z4" s="108"/>
      <c r="AA4" s="108"/>
      <c r="AB4" s="108"/>
      <c r="AC4" s="108"/>
      <c r="AD4" s="108"/>
      <c r="AE4" s="108"/>
      <c r="AF4" s="108"/>
      <c r="AG4" s="108">
        <f t="shared" ref="AG4:AG5" si="1">Q4/AG$2</f>
        <v>25.802469135802472</v>
      </c>
      <c r="AI4" s="108"/>
    </row>
    <row r="5" spans="1:52" x14ac:dyDescent="0.2">
      <c r="A5" s="106">
        <v>12016</v>
      </c>
      <c r="B5" s="92">
        <v>20</v>
      </c>
      <c r="C5" s="92">
        <v>71</v>
      </c>
      <c r="Q5" s="88">
        <v>0.626</v>
      </c>
      <c r="T5" s="108"/>
      <c r="U5" s="108"/>
      <c r="V5" s="108"/>
      <c r="W5" s="108"/>
      <c r="X5" s="108"/>
      <c r="Y5" s="108"/>
      <c r="Z5" s="108"/>
      <c r="AA5" s="108"/>
      <c r="AB5" s="108"/>
      <c r="AC5" s="108"/>
      <c r="AD5" s="108"/>
      <c r="AE5" s="108"/>
      <c r="AF5" s="108"/>
      <c r="AG5" s="108">
        <f t="shared" si="1"/>
        <v>25.761316872427987</v>
      </c>
      <c r="AI5" s="108"/>
    </row>
    <row r="6" spans="1:52" x14ac:dyDescent="0.2">
      <c r="A6" s="106">
        <v>12047</v>
      </c>
      <c r="B6" s="92">
        <v>5</v>
      </c>
      <c r="C6" s="92">
        <v>71</v>
      </c>
      <c r="G6" s="88">
        <v>16.850999999999999</v>
      </c>
      <c r="H6" s="88">
        <v>6.149</v>
      </c>
      <c r="Q6" s="88">
        <v>0.79200000000000004</v>
      </c>
      <c r="T6" s="108"/>
      <c r="U6" s="108"/>
      <c r="V6" s="108"/>
      <c r="W6" s="108">
        <f t="shared" ref="W6:AG6" si="2">G6/W$2</f>
        <v>37.248010610079568</v>
      </c>
      <c r="X6" s="108">
        <f t="shared" si="2"/>
        <v>41.801495581237255</v>
      </c>
      <c r="Y6" s="108"/>
      <c r="Z6" s="108"/>
      <c r="AA6" s="108"/>
      <c r="AB6" s="108"/>
      <c r="AC6" s="108"/>
      <c r="AD6" s="108"/>
      <c r="AE6" s="108"/>
      <c r="AF6" s="108"/>
      <c r="AG6" s="108">
        <f t="shared" si="2"/>
        <v>32.592592592592595</v>
      </c>
      <c r="AI6" s="108"/>
    </row>
    <row r="7" spans="1:52" x14ac:dyDescent="0.2">
      <c r="A7" s="106">
        <v>12064</v>
      </c>
      <c r="B7" s="92">
        <v>124</v>
      </c>
      <c r="C7" s="92">
        <v>68</v>
      </c>
      <c r="D7" s="88">
        <v>6</v>
      </c>
      <c r="E7" s="88">
        <v>16</v>
      </c>
      <c r="G7" s="88">
        <v>14</v>
      </c>
      <c r="H7" s="88">
        <v>4.8</v>
      </c>
      <c r="I7" s="88">
        <v>1.2</v>
      </c>
      <c r="K7" s="88">
        <v>1.3</v>
      </c>
      <c r="O7" s="88">
        <v>1.2</v>
      </c>
      <c r="P7" s="88">
        <v>4</v>
      </c>
      <c r="Q7" s="88">
        <v>0.66</v>
      </c>
      <c r="T7" s="108">
        <f t="shared" ref="T7:AG7" si="3">D7/T$2</f>
        <v>25.564550489987219</v>
      </c>
      <c r="U7" s="108">
        <f t="shared" si="3"/>
        <v>26.525198938992045</v>
      </c>
      <c r="V7" s="108"/>
      <c r="W7" s="108">
        <f t="shared" si="3"/>
        <v>30.946065428824049</v>
      </c>
      <c r="X7" s="108">
        <f t="shared" si="3"/>
        <v>32.630863358259681</v>
      </c>
      <c r="Y7" s="108">
        <f t="shared" si="3"/>
        <v>21.428571428571427</v>
      </c>
      <c r="Z7" s="108"/>
      <c r="AA7" s="108">
        <f t="shared" si="3"/>
        <v>35.812672176308546</v>
      </c>
      <c r="AB7" s="108"/>
      <c r="AC7" s="108"/>
      <c r="AD7" s="108"/>
      <c r="AE7" s="108">
        <f t="shared" si="3"/>
        <v>49.586776859504134</v>
      </c>
      <c r="AF7" s="108">
        <f t="shared" si="3"/>
        <v>24.615384615384613</v>
      </c>
      <c r="AG7" s="108">
        <f t="shared" si="3"/>
        <v>27.160493827160497</v>
      </c>
      <c r="AI7" s="108"/>
    </row>
    <row r="8" spans="1:52" x14ac:dyDescent="0.2">
      <c r="A8" s="106" t="s">
        <v>208</v>
      </c>
      <c r="B8" s="91">
        <v>9</v>
      </c>
      <c r="C8" s="91" t="s">
        <v>92</v>
      </c>
      <c r="D8" s="102"/>
      <c r="E8" s="102">
        <v>16.2</v>
      </c>
      <c r="F8" s="102"/>
      <c r="G8" s="102"/>
      <c r="H8" s="102">
        <v>5.5</v>
      </c>
      <c r="I8" s="102">
        <v>1.06</v>
      </c>
      <c r="J8" s="102"/>
      <c r="K8" s="101">
        <v>1.42</v>
      </c>
      <c r="L8" s="101"/>
      <c r="M8" s="101"/>
      <c r="N8" s="101"/>
      <c r="O8" s="101"/>
      <c r="P8" s="102">
        <v>5</v>
      </c>
      <c r="Q8" s="102">
        <v>0.67</v>
      </c>
      <c r="R8" s="102"/>
      <c r="T8" s="108"/>
      <c r="U8" s="108">
        <f t="shared" ref="T8:AG9" si="4">E8/U$2</f>
        <v>26.856763925729442</v>
      </c>
      <c r="V8" s="108"/>
      <c r="W8" s="108"/>
      <c r="X8" s="108">
        <f t="shared" si="4"/>
        <v>37.389530931339223</v>
      </c>
      <c r="Y8" s="108">
        <f t="shared" si="4"/>
        <v>18.928571428571431</v>
      </c>
      <c r="Z8" s="108"/>
      <c r="AA8" s="108">
        <f t="shared" si="4"/>
        <v>39.11845730027548</v>
      </c>
      <c r="AB8" s="108"/>
      <c r="AC8" s="108"/>
      <c r="AD8" s="108"/>
      <c r="AE8" s="108"/>
      <c r="AF8" s="108">
        <f t="shared" si="4"/>
        <v>30.769230769230766</v>
      </c>
      <c r="AG8" s="108">
        <f t="shared" si="4"/>
        <v>27.572016460905353</v>
      </c>
      <c r="AI8" s="108"/>
    </row>
    <row r="9" spans="1:52" x14ac:dyDescent="0.2">
      <c r="A9" s="106" t="s">
        <v>208</v>
      </c>
      <c r="B9" s="92">
        <v>25</v>
      </c>
      <c r="C9" s="92">
        <v>7</v>
      </c>
      <c r="D9" s="102">
        <v>4.3</v>
      </c>
      <c r="E9" s="102">
        <v>12.7</v>
      </c>
      <c r="F9" s="102"/>
      <c r="G9" s="102">
        <v>7</v>
      </c>
      <c r="H9" s="102">
        <v>4.0999999999999996</v>
      </c>
      <c r="I9" s="102">
        <v>1.04</v>
      </c>
      <c r="J9" s="102"/>
      <c r="K9" s="102">
        <v>1.1299999999999999</v>
      </c>
      <c r="L9" s="102">
        <v>5.5</v>
      </c>
      <c r="M9" s="102"/>
      <c r="N9" s="102"/>
      <c r="O9" s="102"/>
      <c r="P9" s="102">
        <v>3.6</v>
      </c>
      <c r="Q9" s="102">
        <v>0.53</v>
      </c>
      <c r="R9" s="102"/>
      <c r="T9" s="108">
        <f t="shared" si="4"/>
        <v>18.32126118449084</v>
      </c>
      <c r="U9" s="108">
        <f t="shared" si="4"/>
        <v>21.054376657824935</v>
      </c>
      <c r="V9" s="108"/>
      <c r="W9" s="108">
        <f t="shared" si="4"/>
        <v>15.473032714412025</v>
      </c>
      <c r="X9" s="108">
        <f t="shared" si="4"/>
        <v>27.872195785180146</v>
      </c>
      <c r="Y9" s="108">
        <f t="shared" si="4"/>
        <v>18.571428571428573</v>
      </c>
      <c r="Z9" s="108"/>
      <c r="AA9" s="108">
        <f t="shared" si="4"/>
        <v>31.129476584022036</v>
      </c>
      <c r="AB9" s="108">
        <f t="shared" si="4"/>
        <v>22.661722290894108</v>
      </c>
      <c r="AC9" s="108"/>
      <c r="AD9" s="108"/>
      <c r="AE9" s="108"/>
      <c r="AF9" s="108">
        <f t="shared" si="4"/>
        <v>22.153846153846153</v>
      </c>
      <c r="AG9" s="108">
        <f t="shared" si="4"/>
        <v>21.81069958847737</v>
      </c>
      <c r="AI9" s="108"/>
    </row>
    <row r="10" spans="1:52" x14ac:dyDescent="0.2">
      <c r="A10" s="106" t="s">
        <v>207</v>
      </c>
      <c r="B10" s="92" t="s">
        <v>74</v>
      </c>
      <c r="C10" s="92">
        <v>17</v>
      </c>
      <c r="D10" s="101">
        <v>5.43</v>
      </c>
      <c r="E10" s="101">
        <v>17</v>
      </c>
      <c r="F10" s="101"/>
      <c r="G10" s="101">
        <v>9</v>
      </c>
      <c r="H10" s="101">
        <v>4.3</v>
      </c>
      <c r="I10" s="101">
        <v>0.93</v>
      </c>
      <c r="J10" s="101"/>
      <c r="K10" s="101">
        <v>1.26</v>
      </c>
      <c r="L10" s="101"/>
      <c r="M10" s="101"/>
      <c r="N10" s="101"/>
      <c r="O10" s="101"/>
      <c r="P10" s="101">
        <v>3.66</v>
      </c>
      <c r="Q10" s="102">
        <v>0.629</v>
      </c>
      <c r="R10" s="102"/>
      <c r="T10" s="108">
        <f t="shared" ref="T10:AG12" si="5">D10/T$2</f>
        <v>23.135918193438432</v>
      </c>
      <c r="U10" s="108">
        <f t="shared" si="5"/>
        <v>28.183023872679048</v>
      </c>
      <c r="V10" s="108"/>
      <c r="W10" s="108">
        <f t="shared" si="5"/>
        <v>19.893899204244029</v>
      </c>
      <c r="X10" s="108">
        <f t="shared" si="5"/>
        <v>29.231815091774301</v>
      </c>
      <c r="Y10" s="108">
        <f t="shared" si="5"/>
        <v>16.607142857142858</v>
      </c>
      <c r="Z10" s="108"/>
      <c r="AA10" s="108">
        <f t="shared" si="5"/>
        <v>34.710743801652896</v>
      </c>
      <c r="AB10" s="108"/>
      <c r="AC10" s="108"/>
      <c r="AD10" s="108"/>
      <c r="AE10" s="108"/>
      <c r="AF10" s="108">
        <f t="shared" si="5"/>
        <v>22.523076923076925</v>
      </c>
      <c r="AG10" s="108">
        <f t="shared" si="5"/>
        <v>25.884773662551442</v>
      </c>
      <c r="AI10" s="108"/>
    </row>
    <row r="11" spans="1:52" x14ac:dyDescent="0.2">
      <c r="A11" s="106" t="s">
        <v>207</v>
      </c>
      <c r="B11" s="92" t="s">
        <v>75</v>
      </c>
      <c r="C11" s="92">
        <v>17</v>
      </c>
      <c r="D11" s="101">
        <v>3.49</v>
      </c>
      <c r="E11" s="101">
        <v>13</v>
      </c>
      <c r="F11" s="101"/>
      <c r="G11" s="101">
        <v>12</v>
      </c>
      <c r="H11" s="101">
        <v>2.87</v>
      </c>
      <c r="I11" s="101">
        <v>0.71499999999999997</v>
      </c>
      <c r="J11" s="101"/>
      <c r="K11" s="101">
        <v>0.81</v>
      </c>
      <c r="L11" s="101"/>
      <c r="M11" s="101"/>
      <c r="N11" s="101"/>
      <c r="O11" s="101"/>
      <c r="P11" s="101">
        <v>2.69</v>
      </c>
      <c r="Q11" s="102">
        <v>0.52500000000000002</v>
      </c>
      <c r="R11" s="102"/>
      <c r="T11" s="108">
        <f t="shared" si="5"/>
        <v>14.870046868342566</v>
      </c>
      <c r="U11" s="108">
        <f t="shared" si="5"/>
        <v>21.551724137931036</v>
      </c>
      <c r="V11" s="108"/>
      <c r="W11" s="108">
        <f t="shared" si="5"/>
        <v>26.525198938992041</v>
      </c>
      <c r="X11" s="108">
        <f t="shared" si="5"/>
        <v>19.510537049626105</v>
      </c>
      <c r="Y11" s="108">
        <f t="shared" si="5"/>
        <v>12.767857142857142</v>
      </c>
      <c r="Z11" s="108"/>
      <c r="AA11" s="108">
        <f t="shared" si="5"/>
        <v>22.314049586776861</v>
      </c>
      <c r="AB11" s="108"/>
      <c r="AC11" s="108"/>
      <c r="AD11" s="108"/>
      <c r="AE11" s="108"/>
      <c r="AF11" s="108">
        <f t="shared" si="5"/>
        <v>16.553846153846152</v>
      </c>
      <c r="AG11" s="108">
        <f t="shared" si="5"/>
        <v>21.60493827160494</v>
      </c>
      <c r="AI11" s="108"/>
    </row>
    <row r="12" spans="1:52" x14ac:dyDescent="0.2">
      <c r="A12" s="106" t="s">
        <v>207</v>
      </c>
      <c r="B12" s="92" t="s">
        <v>76</v>
      </c>
      <c r="C12" s="92">
        <v>17</v>
      </c>
      <c r="D12" s="101">
        <v>4.21</v>
      </c>
      <c r="E12" s="101">
        <v>14</v>
      </c>
      <c r="F12" s="101"/>
      <c r="G12" s="101">
        <v>12</v>
      </c>
      <c r="H12" s="101">
        <v>3.46</v>
      </c>
      <c r="I12" s="101">
        <v>0.81299999999999994</v>
      </c>
      <c r="J12" s="101"/>
      <c r="K12" s="101">
        <v>0.92</v>
      </c>
      <c r="L12" s="101"/>
      <c r="M12" s="101"/>
      <c r="N12" s="101"/>
      <c r="O12" s="101"/>
      <c r="P12" s="101">
        <v>2.94</v>
      </c>
      <c r="Q12" s="102">
        <v>0.54</v>
      </c>
      <c r="R12" s="102"/>
      <c r="T12" s="108">
        <f t="shared" si="5"/>
        <v>17.937792927141032</v>
      </c>
      <c r="U12" s="108">
        <f t="shared" si="5"/>
        <v>23.209549071618039</v>
      </c>
      <c r="V12" s="108"/>
      <c r="W12" s="108">
        <f t="shared" si="5"/>
        <v>26.525198938992041</v>
      </c>
      <c r="X12" s="108">
        <f t="shared" si="5"/>
        <v>23.521414004078856</v>
      </c>
      <c r="Y12" s="108">
        <f t="shared" si="5"/>
        <v>14.517857142857142</v>
      </c>
      <c r="Z12" s="108"/>
      <c r="AA12" s="108">
        <f t="shared" si="5"/>
        <v>25.344352617079892</v>
      </c>
      <c r="AB12" s="108"/>
      <c r="AC12" s="108"/>
      <c r="AD12" s="108"/>
      <c r="AE12" s="108"/>
      <c r="AF12" s="108">
        <f t="shared" si="5"/>
        <v>18.092307692307692</v>
      </c>
      <c r="AG12" s="108">
        <f t="shared" si="5"/>
        <v>22.222222222222225</v>
      </c>
      <c r="AI12" s="108"/>
    </row>
    <row r="13" spans="1:52" x14ac:dyDescent="0.2">
      <c r="A13" s="106" t="s">
        <v>207</v>
      </c>
      <c r="B13" s="92">
        <v>13</v>
      </c>
      <c r="C13" s="92">
        <v>20</v>
      </c>
      <c r="D13" s="102">
        <v>2</v>
      </c>
      <c r="E13" s="102">
        <v>2</v>
      </c>
      <c r="F13" s="102"/>
      <c r="G13" s="102"/>
      <c r="H13" s="102"/>
      <c r="I13" s="102"/>
      <c r="J13" s="102"/>
      <c r="K13" s="102"/>
      <c r="L13" s="102"/>
      <c r="M13" s="102"/>
      <c r="N13" s="102"/>
      <c r="O13" s="102"/>
      <c r="P13" s="102"/>
      <c r="Q13" s="102"/>
      <c r="R13" s="102"/>
      <c r="T13" s="108">
        <f t="shared" ref="T13:U13" si="6">D13/T$2</f>
        <v>8.5215168299957398</v>
      </c>
      <c r="U13" s="108">
        <f t="shared" si="6"/>
        <v>3.3156498673740056</v>
      </c>
      <c r="V13" s="108"/>
      <c r="W13" s="108"/>
      <c r="X13" s="108"/>
      <c r="Y13" s="108"/>
      <c r="Z13" s="108"/>
      <c r="AA13" s="108"/>
      <c r="AB13" s="108"/>
      <c r="AC13" s="108"/>
      <c r="AD13" s="108"/>
      <c r="AE13" s="108"/>
      <c r="AF13" s="108"/>
      <c r="AG13" s="108"/>
      <c r="AI13" s="108"/>
    </row>
    <row r="14" spans="1:52" x14ac:dyDescent="0.2">
      <c r="A14" s="106" t="s">
        <v>207</v>
      </c>
      <c r="B14" s="92">
        <v>187</v>
      </c>
      <c r="C14" s="92">
        <v>7</v>
      </c>
      <c r="D14" s="102">
        <v>4.3</v>
      </c>
      <c r="E14" s="102">
        <v>13.5</v>
      </c>
      <c r="F14" s="102"/>
      <c r="G14" s="102">
        <v>8.8000000000000007</v>
      </c>
      <c r="H14" s="102">
        <v>3.1</v>
      </c>
      <c r="I14" s="102">
        <v>0.79</v>
      </c>
      <c r="J14" s="102"/>
      <c r="K14" s="102">
        <v>0.92</v>
      </c>
      <c r="L14" s="102">
        <v>5.2</v>
      </c>
      <c r="M14" s="102"/>
      <c r="N14" s="102"/>
      <c r="O14" s="102"/>
      <c r="P14" s="102">
        <v>2.9</v>
      </c>
      <c r="Q14" s="102">
        <v>0.37</v>
      </c>
      <c r="R14" s="102"/>
      <c r="T14" s="108">
        <f t="shared" ref="T14:T22" si="7">D14/T$2</f>
        <v>18.32126118449084</v>
      </c>
      <c r="U14" s="108">
        <f t="shared" ref="U14:U22" si="8">E14/U$2</f>
        <v>22.380636604774537</v>
      </c>
      <c r="V14" s="108"/>
      <c r="W14" s="108">
        <f t="shared" ref="W14:W22" si="9">G14/W$2</f>
        <v>19.451812555260833</v>
      </c>
      <c r="X14" s="108">
        <f t="shared" ref="X14:X22" si="10">H14/X$2</f>
        <v>21.074099252209379</v>
      </c>
      <c r="Y14" s="108">
        <f t="shared" ref="Y14:Y22" si="11">I14/Y$2</f>
        <v>14.107142857142858</v>
      </c>
      <c r="Z14" s="108"/>
      <c r="AA14" s="108">
        <f t="shared" ref="AA14:AA22" si="12">K14/AA$2</f>
        <v>25.344352617079892</v>
      </c>
      <c r="AB14" s="108">
        <f t="shared" ref="AB14:AB22" si="13">L14/AB$2</f>
        <v>21.425628347754429</v>
      </c>
      <c r="AC14" s="108"/>
      <c r="AD14" s="108"/>
      <c r="AE14" s="108"/>
      <c r="AF14" s="108">
        <f t="shared" ref="AF14:AF22" si="14">P14/AF$2</f>
        <v>17.846153846153847</v>
      </c>
      <c r="AG14" s="108">
        <f t="shared" ref="AG14:AG22" si="15">Q14/AG$2</f>
        <v>15.226337448559672</v>
      </c>
      <c r="AI14" s="108"/>
    </row>
    <row r="15" spans="1:52" x14ac:dyDescent="0.2">
      <c r="A15" s="106" t="s">
        <v>71</v>
      </c>
      <c r="B15" s="92">
        <v>3</v>
      </c>
      <c r="C15" s="92">
        <v>2</v>
      </c>
      <c r="D15" s="102"/>
      <c r="E15" s="102">
        <v>20.100000000000001</v>
      </c>
      <c r="F15" s="102"/>
      <c r="G15" s="102"/>
      <c r="H15" s="102">
        <v>6.5</v>
      </c>
      <c r="I15" s="102">
        <v>1.36</v>
      </c>
      <c r="J15" s="102"/>
      <c r="K15" s="101">
        <v>1.8</v>
      </c>
      <c r="L15" s="101"/>
      <c r="M15" s="101"/>
      <c r="N15" s="101"/>
      <c r="O15" s="101"/>
      <c r="P15" s="102">
        <v>5.9</v>
      </c>
      <c r="Q15" s="102">
        <v>0.89</v>
      </c>
      <c r="R15" s="102"/>
      <c r="T15" s="108"/>
      <c r="U15" s="108">
        <f t="shared" si="8"/>
        <v>33.322281167108756</v>
      </c>
      <c r="V15" s="108"/>
      <c r="W15" s="108"/>
      <c r="X15" s="108">
        <f t="shared" si="10"/>
        <v>44.18762746430999</v>
      </c>
      <c r="Y15" s="108">
        <f t="shared" si="11"/>
        <v>24.285714285714288</v>
      </c>
      <c r="Z15" s="108"/>
      <c r="AA15" s="108">
        <f t="shared" si="12"/>
        <v>49.586776859504134</v>
      </c>
      <c r="AB15" s="108"/>
      <c r="AC15" s="108"/>
      <c r="AD15" s="108"/>
      <c r="AE15" s="108"/>
      <c r="AF15" s="108">
        <f t="shared" si="14"/>
        <v>36.307692307692307</v>
      </c>
      <c r="AG15" s="108">
        <f t="shared" si="15"/>
        <v>36.625514403292186</v>
      </c>
      <c r="AI15" s="108"/>
    </row>
    <row r="16" spans="1:52" x14ac:dyDescent="0.2">
      <c r="A16" s="106" t="s">
        <v>71</v>
      </c>
      <c r="B16" s="92">
        <v>3</v>
      </c>
      <c r="C16" s="92">
        <v>0</v>
      </c>
      <c r="D16" s="101"/>
      <c r="E16" s="101">
        <v>20.100000000000001</v>
      </c>
      <c r="F16" s="101"/>
      <c r="G16" s="101">
        <v>17.5</v>
      </c>
      <c r="H16" s="101">
        <v>6.39</v>
      </c>
      <c r="I16" s="101">
        <v>1.45</v>
      </c>
      <c r="J16" s="101">
        <v>8.9499999999999993</v>
      </c>
      <c r="K16" s="101"/>
      <c r="L16" s="101">
        <v>10.9</v>
      </c>
      <c r="M16" s="101"/>
      <c r="N16" s="101">
        <v>6.4</v>
      </c>
      <c r="O16" s="101"/>
      <c r="P16" s="101">
        <v>5.54</v>
      </c>
      <c r="Q16" s="102">
        <v>0.79800000000000004</v>
      </c>
      <c r="R16" s="102"/>
      <c r="T16" s="108"/>
      <c r="U16" s="108">
        <f t="shared" si="8"/>
        <v>33.322281167108756</v>
      </c>
      <c r="V16" s="108"/>
      <c r="W16" s="108">
        <f t="shared" si="9"/>
        <v>38.682581786030063</v>
      </c>
      <c r="X16" s="108">
        <f t="shared" si="10"/>
        <v>43.439836845683203</v>
      </c>
      <c r="Y16" s="108">
        <f t="shared" si="11"/>
        <v>25.892857142857142</v>
      </c>
      <c r="Z16" s="108">
        <f t="shared" ref="Z16:Z22" si="16">J16/Z$2</f>
        <v>45.523906408952186</v>
      </c>
      <c r="AA16" s="108"/>
      <c r="AB16" s="108">
        <f t="shared" si="13"/>
        <v>44.911413267408328</v>
      </c>
      <c r="AC16" s="108"/>
      <c r="AD16" s="108">
        <f t="shared" ref="AD16:AD22" si="17">N16/AD$2</f>
        <v>40.27690371302706</v>
      </c>
      <c r="AE16" s="108"/>
      <c r="AF16" s="108">
        <f t="shared" si="14"/>
        <v>34.092307692307692</v>
      </c>
      <c r="AG16" s="108">
        <f t="shared" si="15"/>
        <v>32.839506172839506</v>
      </c>
      <c r="AI16" s="108"/>
    </row>
    <row r="17" spans="1:35" x14ac:dyDescent="0.2">
      <c r="A17" s="106" t="s">
        <v>204</v>
      </c>
      <c r="B17" s="92">
        <v>44</v>
      </c>
      <c r="C17" s="92">
        <v>4</v>
      </c>
      <c r="D17" s="102">
        <v>5.9</v>
      </c>
      <c r="E17" s="102">
        <v>17.8</v>
      </c>
      <c r="F17" s="102">
        <v>3.2</v>
      </c>
      <c r="G17" s="102">
        <v>15.7</v>
      </c>
      <c r="H17" s="102">
        <v>5.49</v>
      </c>
      <c r="I17" s="102">
        <v>1.3</v>
      </c>
      <c r="J17" s="102">
        <v>6.7</v>
      </c>
      <c r="K17" s="102">
        <v>1.35</v>
      </c>
      <c r="L17" s="102">
        <v>7.2</v>
      </c>
      <c r="M17" s="102"/>
      <c r="N17" s="102">
        <v>5.4</v>
      </c>
      <c r="O17" s="102"/>
      <c r="P17" s="102">
        <v>5</v>
      </c>
      <c r="Q17" s="102">
        <v>1.1000000000000001</v>
      </c>
      <c r="R17" s="102"/>
      <c r="T17" s="108">
        <f t="shared" si="7"/>
        <v>25.138474648487435</v>
      </c>
      <c r="U17" s="108">
        <f t="shared" si="8"/>
        <v>29.509283819628649</v>
      </c>
      <c r="V17" s="108">
        <f t="shared" ref="V17:V22" si="18">F17/V$2</f>
        <v>35.914702581369248</v>
      </c>
      <c r="W17" s="108">
        <f t="shared" si="9"/>
        <v>34.703801945181254</v>
      </c>
      <c r="X17" s="108">
        <f t="shared" si="10"/>
        <v>37.321549966009513</v>
      </c>
      <c r="Y17" s="108">
        <f t="shared" si="11"/>
        <v>23.214285714285715</v>
      </c>
      <c r="Z17" s="108">
        <f t="shared" si="16"/>
        <v>34.079348931841302</v>
      </c>
      <c r="AA17" s="108">
        <f t="shared" si="12"/>
        <v>37.190082644628106</v>
      </c>
      <c r="AB17" s="108">
        <f t="shared" si="13"/>
        <v>29.666254635352288</v>
      </c>
      <c r="AC17" s="108"/>
      <c r="AD17" s="108">
        <f t="shared" si="17"/>
        <v>33.983637507866582</v>
      </c>
      <c r="AE17" s="108"/>
      <c r="AF17" s="108">
        <f t="shared" si="14"/>
        <v>30.769230769230766</v>
      </c>
      <c r="AG17" s="108">
        <f t="shared" si="15"/>
        <v>45.267489711934161</v>
      </c>
      <c r="AI17" s="108"/>
    </row>
    <row r="18" spans="1:35" x14ac:dyDescent="0.2">
      <c r="A18" s="106" t="s">
        <v>204</v>
      </c>
      <c r="B18" s="92">
        <v>34</v>
      </c>
      <c r="C18" s="92">
        <v>5</v>
      </c>
      <c r="D18" s="102"/>
      <c r="E18" s="102"/>
      <c r="F18" s="102"/>
      <c r="G18" s="102"/>
      <c r="H18" s="102"/>
      <c r="I18" s="102"/>
      <c r="J18" s="102"/>
      <c r="K18" s="101"/>
      <c r="L18" s="101"/>
      <c r="M18" s="101"/>
      <c r="N18" s="101"/>
      <c r="O18" s="101"/>
      <c r="P18" s="102">
        <v>7.5</v>
      </c>
      <c r="Q18" s="102"/>
      <c r="R18" s="102"/>
      <c r="T18" s="108"/>
      <c r="U18" s="108"/>
      <c r="V18" s="108"/>
      <c r="W18" s="108"/>
      <c r="X18" s="108"/>
      <c r="Y18" s="108"/>
      <c r="Z18" s="108"/>
      <c r="AA18" s="108"/>
      <c r="AB18" s="108"/>
      <c r="AC18" s="108"/>
      <c r="AD18" s="108"/>
      <c r="AE18" s="108"/>
      <c r="AF18" s="108">
        <f t="shared" si="14"/>
        <v>46.153846153846153</v>
      </c>
      <c r="AG18" s="108">
        <f t="shared" si="15"/>
        <v>0</v>
      </c>
      <c r="AI18" s="108"/>
    </row>
    <row r="19" spans="1:35" x14ac:dyDescent="0.2">
      <c r="A19" s="106" t="s">
        <v>204</v>
      </c>
      <c r="B19" s="92">
        <v>42</v>
      </c>
      <c r="C19" s="92">
        <v>11</v>
      </c>
      <c r="D19" s="102">
        <v>7.4</v>
      </c>
      <c r="E19" s="102">
        <v>28</v>
      </c>
      <c r="F19" s="102"/>
      <c r="G19" s="102">
        <v>19</v>
      </c>
      <c r="H19" s="102">
        <v>6.9</v>
      </c>
      <c r="I19" s="102">
        <v>1.3</v>
      </c>
      <c r="J19" s="102">
        <v>6.8</v>
      </c>
      <c r="K19" s="101">
        <v>1.8</v>
      </c>
      <c r="L19" s="101"/>
      <c r="M19" s="101">
        <v>2.4</v>
      </c>
      <c r="N19" s="101"/>
      <c r="O19" s="101">
        <v>0.69</v>
      </c>
      <c r="P19" s="102">
        <v>6.1</v>
      </c>
      <c r="Q19" s="102">
        <v>0.73</v>
      </c>
      <c r="R19" s="102"/>
      <c r="T19" s="108">
        <f t="shared" si="7"/>
        <v>31.529612270984238</v>
      </c>
      <c r="U19" s="108">
        <f t="shared" si="8"/>
        <v>46.419098143236077</v>
      </c>
      <c r="V19" s="108"/>
      <c r="W19" s="108">
        <f t="shared" si="9"/>
        <v>41.998231653404062</v>
      </c>
      <c r="X19" s="108">
        <f t="shared" si="10"/>
        <v>46.9068660774983</v>
      </c>
      <c r="Y19" s="108">
        <f t="shared" si="11"/>
        <v>23.214285714285715</v>
      </c>
      <c r="Z19" s="108">
        <f t="shared" si="16"/>
        <v>34.587995930824007</v>
      </c>
      <c r="AA19" s="108">
        <f t="shared" si="12"/>
        <v>49.586776859504134</v>
      </c>
      <c r="AB19" s="108">
        <f t="shared" si="13"/>
        <v>0</v>
      </c>
      <c r="AC19" s="108">
        <f t="shared" ref="AC19:AC22" si="19">M19/AC$2</f>
        <v>43.165467625899282</v>
      </c>
      <c r="AD19" s="108"/>
      <c r="AE19" s="108">
        <f t="shared" ref="AE19:AE22" si="20">O19/AE$2</f>
        <v>28.512396694214875</v>
      </c>
      <c r="AF19" s="108">
        <f t="shared" si="14"/>
        <v>37.538461538461533</v>
      </c>
      <c r="AG19" s="108">
        <f t="shared" si="15"/>
        <v>30.041152263374485</v>
      </c>
      <c r="AI19" s="108"/>
    </row>
    <row r="20" spans="1:35" x14ac:dyDescent="0.2">
      <c r="A20" s="106" t="s">
        <v>204</v>
      </c>
      <c r="B20" s="92">
        <v>42</v>
      </c>
      <c r="C20" s="92">
        <v>11</v>
      </c>
      <c r="D20" s="102">
        <v>7.6</v>
      </c>
      <c r="E20" s="102">
        <v>24</v>
      </c>
      <c r="F20" s="102">
        <v>3.1</v>
      </c>
      <c r="G20" s="102">
        <v>19</v>
      </c>
      <c r="H20" s="102">
        <v>6.7</v>
      </c>
      <c r="I20" s="102">
        <v>1.2</v>
      </c>
      <c r="J20" s="102">
        <v>6.7</v>
      </c>
      <c r="K20" s="101">
        <v>1.5</v>
      </c>
      <c r="L20" s="101">
        <v>8.9</v>
      </c>
      <c r="M20" s="101">
        <v>2.2999999999999998</v>
      </c>
      <c r="N20" s="101">
        <v>5.8</v>
      </c>
      <c r="O20" s="101">
        <v>0.68</v>
      </c>
      <c r="P20" s="102">
        <v>5.6</v>
      </c>
      <c r="Q20" s="102">
        <v>0.72</v>
      </c>
      <c r="R20" s="102"/>
      <c r="T20" s="108">
        <f t="shared" si="7"/>
        <v>32.381763953983807</v>
      </c>
      <c r="U20" s="108">
        <f t="shared" si="8"/>
        <v>39.787798408488065</v>
      </c>
      <c r="V20" s="108">
        <f t="shared" si="18"/>
        <v>34.792368125701458</v>
      </c>
      <c r="W20" s="108">
        <f t="shared" si="9"/>
        <v>41.998231653404062</v>
      </c>
      <c r="X20" s="108">
        <f t="shared" si="10"/>
        <v>45.547246770904145</v>
      </c>
      <c r="Y20" s="108">
        <f t="shared" si="11"/>
        <v>21.428571428571427</v>
      </c>
      <c r="Z20" s="108">
        <f t="shared" si="16"/>
        <v>34.079348931841302</v>
      </c>
      <c r="AA20" s="108">
        <f t="shared" si="12"/>
        <v>41.32231404958678</v>
      </c>
      <c r="AB20" s="108">
        <f t="shared" si="13"/>
        <v>36.670786979810465</v>
      </c>
      <c r="AC20" s="108">
        <f t="shared" si="19"/>
        <v>41.366906474820141</v>
      </c>
      <c r="AD20" s="108">
        <f t="shared" si="17"/>
        <v>36.500943989930768</v>
      </c>
      <c r="AE20" s="108">
        <f t="shared" si="20"/>
        <v>28.099173553719012</v>
      </c>
      <c r="AF20" s="108">
        <f t="shared" si="14"/>
        <v>34.46153846153846</v>
      </c>
      <c r="AG20" s="108">
        <f t="shared" si="15"/>
        <v>29.62962962962963</v>
      </c>
      <c r="AI20" s="108"/>
    </row>
    <row r="21" spans="1:35" x14ac:dyDescent="0.2">
      <c r="A21" s="106" t="s">
        <v>204</v>
      </c>
      <c r="B21" s="92">
        <v>40</v>
      </c>
      <c r="C21" s="92">
        <v>8</v>
      </c>
      <c r="D21" s="102">
        <v>6.53</v>
      </c>
      <c r="E21" s="102">
        <v>19.2</v>
      </c>
      <c r="F21" s="102"/>
      <c r="G21" s="102">
        <v>15.4</v>
      </c>
      <c r="H21" s="102">
        <v>5.68</v>
      </c>
      <c r="I21" s="102">
        <v>1.23</v>
      </c>
      <c r="J21" s="102">
        <v>7.89</v>
      </c>
      <c r="K21" s="102"/>
      <c r="L21" s="102">
        <v>9.0500000000000007</v>
      </c>
      <c r="M21" s="102"/>
      <c r="N21" s="102">
        <v>5.57</v>
      </c>
      <c r="O21" s="102"/>
      <c r="P21" s="102">
        <v>5.46</v>
      </c>
      <c r="Q21" s="102"/>
      <c r="R21" s="102"/>
      <c r="T21" s="108">
        <f t="shared" si="7"/>
        <v>27.82275244993609</v>
      </c>
      <c r="U21" s="108">
        <f t="shared" si="8"/>
        <v>31.830238726790451</v>
      </c>
      <c r="V21" s="108"/>
      <c r="W21" s="108">
        <f t="shared" si="9"/>
        <v>34.040671971706452</v>
      </c>
      <c r="X21" s="108">
        <f t="shared" si="10"/>
        <v>38.613188307273958</v>
      </c>
      <c r="Y21" s="108">
        <f t="shared" si="11"/>
        <v>21.964285714285712</v>
      </c>
      <c r="Z21" s="108">
        <f t="shared" si="16"/>
        <v>40.132248219735501</v>
      </c>
      <c r="AA21" s="108"/>
      <c r="AB21" s="108">
        <f t="shared" si="13"/>
        <v>37.288833951380305</v>
      </c>
      <c r="AC21" s="108"/>
      <c r="AD21" s="108">
        <f t="shared" si="17"/>
        <v>35.053492762743865</v>
      </c>
      <c r="AE21" s="108"/>
      <c r="AF21" s="108">
        <f t="shared" si="14"/>
        <v>33.6</v>
      </c>
      <c r="AG21" s="108"/>
      <c r="AI21" s="108"/>
    </row>
    <row r="22" spans="1:35" x14ac:dyDescent="0.2">
      <c r="A22" s="110" t="s">
        <v>204</v>
      </c>
      <c r="B22" s="111" t="s">
        <v>72</v>
      </c>
      <c r="C22" s="111" t="s">
        <v>267</v>
      </c>
      <c r="D22" s="112">
        <v>7.2231783689751836</v>
      </c>
      <c r="E22" s="113">
        <v>20.121679350884623</v>
      </c>
      <c r="F22" s="112">
        <v>3.1843990464644825</v>
      </c>
      <c r="G22" s="113">
        <v>15.409391853170064</v>
      </c>
      <c r="H22" s="112">
        <v>5.6981844881782191</v>
      </c>
      <c r="I22" s="112">
        <v>1.3769027192313539</v>
      </c>
      <c r="J22" s="112">
        <v>8.0616554446671387</v>
      </c>
      <c r="K22" s="112">
        <v>1.4916488916806925</v>
      </c>
      <c r="L22" s="112">
        <v>9.5158689671148764</v>
      </c>
      <c r="M22" s="112">
        <v>2.0471220670291488</v>
      </c>
      <c r="N22" s="112">
        <v>5.6755952597804278</v>
      </c>
      <c r="O22" s="112">
        <v>0.89331239059377054</v>
      </c>
      <c r="P22" s="112">
        <v>5.1640053391679466</v>
      </c>
      <c r="Q22" s="112">
        <v>0.73261769812520539</v>
      </c>
      <c r="R22" s="112"/>
      <c r="T22" s="108">
        <f t="shared" si="7"/>
        <v>30.7762180186416</v>
      </c>
      <c r="U22" s="108">
        <f t="shared" si="8"/>
        <v>33.358221735551432</v>
      </c>
      <c r="V22" s="108">
        <f t="shared" si="18"/>
        <v>35.739607704427414</v>
      </c>
      <c r="W22" s="108">
        <f t="shared" si="9"/>
        <v>34.061432036184932</v>
      </c>
      <c r="X22" s="108">
        <f t="shared" si="10"/>
        <v>38.736808213312159</v>
      </c>
      <c r="Y22" s="108">
        <f t="shared" si="11"/>
        <v>24.587548557702746</v>
      </c>
      <c r="Z22" s="108">
        <f t="shared" si="16"/>
        <v>41.005368487625326</v>
      </c>
      <c r="AA22" s="108">
        <f t="shared" si="12"/>
        <v>41.09225596916508</v>
      </c>
      <c r="AB22" s="108">
        <f t="shared" si="13"/>
        <v>39.208359979871759</v>
      </c>
      <c r="AC22" s="108">
        <f t="shared" si="19"/>
        <v>36.818742212754479</v>
      </c>
      <c r="AD22" s="108">
        <f t="shared" si="17"/>
        <v>35.718031842545166</v>
      </c>
      <c r="AE22" s="108">
        <f t="shared" si="20"/>
        <v>36.913735148502916</v>
      </c>
      <c r="AF22" s="108">
        <f t="shared" si="14"/>
        <v>31.778494394879669</v>
      </c>
      <c r="AG22" s="108">
        <f t="shared" si="15"/>
        <v>30.148876466057835</v>
      </c>
      <c r="AI22" s="108"/>
    </row>
    <row r="23" spans="1:35" x14ac:dyDescent="0.2">
      <c r="A23" s="106" t="s">
        <v>204</v>
      </c>
      <c r="B23" s="92">
        <v>39</v>
      </c>
      <c r="C23" s="92">
        <v>20</v>
      </c>
      <c r="D23" s="102">
        <v>5</v>
      </c>
      <c r="E23" s="102"/>
      <c r="F23" s="102"/>
      <c r="G23" s="102"/>
      <c r="H23" s="102"/>
      <c r="I23" s="102"/>
      <c r="J23" s="102"/>
      <c r="K23" s="102"/>
      <c r="L23" s="102"/>
      <c r="M23" s="102"/>
      <c r="N23" s="102"/>
      <c r="O23" s="102"/>
      <c r="P23" s="102"/>
      <c r="Q23" s="102"/>
      <c r="R23" s="102"/>
      <c r="T23" s="108">
        <f t="shared" ref="T23" si="21">D23/T$2</f>
        <v>21.303792074989349</v>
      </c>
      <c r="U23" s="108"/>
      <c r="V23" s="108"/>
      <c r="W23" s="108"/>
      <c r="X23" s="108"/>
      <c r="Y23" s="108"/>
      <c r="Z23" s="108"/>
      <c r="AA23" s="108"/>
      <c r="AB23" s="108"/>
      <c r="AC23" s="108"/>
      <c r="AD23" s="108"/>
      <c r="AE23" s="108"/>
      <c r="AF23" s="108"/>
      <c r="AG23" s="108"/>
      <c r="AI23" s="108"/>
    </row>
    <row r="24" spans="1:35" x14ac:dyDescent="0.2">
      <c r="A24" s="106" t="s">
        <v>204</v>
      </c>
      <c r="B24" s="92"/>
      <c r="C24" s="92">
        <v>35</v>
      </c>
      <c r="D24" s="102">
        <v>6.53</v>
      </c>
      <c r="E24" s="102">
        <v>19.2</v>
      </c>
      <c r="F24" s="102"/>
      <c r="G24" s="102">
        <v>15.4</v>
      </c>
      <c r="H24" s="102">
        <v>5.68</v>
      </c>
      <c r="I24" s="102">
        <v>1.23</v>
      </c>
      <c r="J24" s="102">
        <v>7.89</v>
      </c>
      <c r="K24" s="102"/>
      <c r="L24" s="102">
        <v>9.0500000000000007</v>
      </c>
      <c r="M24" s="102"/>
      <c r="N24" s="102">
        <v>5.57</v>
      </c>
      <c r="O24" s="102"/>
      <c r="P24" s="102">
        <v>5.46</v>
      </c>
      <c r="Q24" s="102"/>
      <c r="R24" s="102"/>
      <c r="T24" s="108">
        <f t="shared" ref="T24:AG29" si="22">D24/T$2</f>
        <v>27.82275244993609</v>
      </c>
      <c r="U24" s="108">
        <f t="shared" si="22"/>
        <v>31.830238726790451</v>
      </c>
      <c r="V24" s="108"/>
      <c r="W24" s="108">
        <f t="shared" si="22"/>
        <v>34.040671971706452</v>
      </c>
      <c r="X24" s="108">
        <f t="shared" si="22"/>
        <v>38.613188307273958</v>
      </c>
      <c r="Y24" s="108">
        <f t="shared" si="22"/>
        <v>21.964285714285712</v>
      </c>
      <c r="Z24" s="108">
        <f t="shared" si="22"/>
        <v>40.132248219735501</v>
      </c>
      <c r="AA24" s="108"/>
      <c r="AB24" s="108">
        <f t="shared" si="22"/>
        <v>37.288833951380305</v>
      </c>
      <c r="AC24" s="108"/>
      <c r="AD24" s="108">
        <f t="shared" si="22"/>
        <v>35.053492762743865</v>
      </c>
      <c r="AE24" s="108"/>
      <c r="AF24" s="108">
        <f t="shared" si="22"/>
        <v>33.6</v>
      </c>
      <c r="AG24" s="108"/>
      <c r="AI24" s="108"/>
    </row>
    <row r="25" spans="1:35" x14ac:dyDescent="0.2">
      <c r="A25" s="106" t="s">
        <v>204</v>
      </c>
      <c r="B25" s="92">
        <v>34</v>
      </c>
      <c r="C25" s="92">
        <v>36</v>
      </c>
      <c r="D25" s="102"/>
      <c r="E25" s="102"/>
      <c r="F25" s="102"/>
      <c r="G25" s="102"/>
      <c r="H25" s="102"/>
      <c r="I25" s="102"/>
      <c r="J25" s="102"/>
      <c r="K25" s="102"/>
      <c r="L25" s="102"/>
      <c r="M25" s="102"/>
      <c r="N25" s="102"/>
      <c r="O25" s="102"/>
      <c r="P25" s="102">
        <v>7.5</v>
      </c>
      <c r="Q25" s="102"/>
      <c r="R25" s="102"/>
      <c r="T25" s="108"/>
      <c r="U25" s="108"/>
      <c r="V25" s="108"/>
      <c r="W25" s="108"/>
      <c r="X25" s="108"/>
      <c r="Y25" s="108"/>
      <c r="Z25" s="108"/>
      <c r="AA25" s="108"/>
      <c r="AB25" s="108"/>
      <c r="AC25" s="108"/>
      <c r="AD25" s="108"/>
      <c r="AE25" s="108"/>
      <c r="AF25" s="108">
        <f t="shared" si="22"/>
        <v>46.153846153846153</v>
      </c>
      <c r="AG25" s="108"/>
      <c r="AI25" s="108"/>
    </row>
    <row r="26" spans="1:35" x14ac:dyDescent="0.2">
      <c r="A26" s="106" t="s">
        <v>205</v>
      </c>
      <c r="B26" s="92">
        <v>47</v>
      </c>
      <c r="C26" s="92">
        <v>79</v>
      </c>
      <c r="D26" s="102">
        <v>6.3</v>
      </c>
      <c r="E26" s="102">
        <v>21</v>
      </c>
      <c r="F26" s="102">
        <v>2.6</v>
      </c>
      <c r="G26" s="102">
        <v>17</v>
      </c>
      <c r="H26" s="102">
        <v>6.3</v>
      </c>
      <c r="I26" s="102">
        <v>0.9</v>
      </c>
      <c r="J26" s="102">
        <v>9</v>
      </c>
      <c r="K26" s="102">
        <v>2</v>
      </c>
      <c r="L26" s="102">
        <v>9.6</v>
      </c>
      <c r="M26" s="102"/>
      <c r="N26" s="102">
        <v>7.2</v>
      </c>
      <c r="O26" s="102"/>
      <c r="P26" s="102">
        <v>5.3</v>
      </c>
      <c r="Q26" s="102"/>
      <c r="R26" s="102"/>
      <c r="T26" s="108">
        <f t="shared" si="22"/>
        <v>26.84277801448658</v>
      </c>
      <c r="U26" s="108">
        <f t="shared" si="22"/>
        <v>34.814323607427056</v>
      </c>
      <c r="V26" s="108">
        <f t="shared" si="22"/>
        <v>29.180695847362514</v>
      </c>
      <c r="W26" s="108">
        <f t="shared" si="22"/>
        <v>37.577365163572061</v>
      </c>
      <c r="X26" s="108">
        <f t="shared" si="22"/>
        <v>42.828008157715836</v>
      </c>
      <c r="Y26" s="108">
        <f t="shared" si="22"/>
        <v>16.071428571428573</v>
      </c>
      <c r="Z26" s="108">
        <f t="shared" si="22"/>
        <v>45.778229908443542</v>
      </c>
      <c r="AA26" s="108">
        <f t="shared" si="22"/>
        <v>55.096418732782368</v>
      </c>
      <c r="AB26" s="108">
        <f t="shared" si="22"/>
        <v>39.555006180469711</v>
      </c>
      <c r="AC26" s="108"/>
      <c r="AD26" s="108">
        <f t="shared" si="22"/>
        <v>45.311516677155439</v>
      </c>
      <c r="AE26" s="108"/>
      <c r="AF26" s="108">
        <f t="shared" si="22"/>
        <v>32.615384615384613</v>
      </c>
      <c r="AG26" s="108"/>
      <c r="AI26" s="108"/>
    </row>
    <row r="27" spans="1:35" x14ac:dyDescent="0.2">
      <c r="A27" s="106" t="s">
        <v>205</v>
      </c>
      <c r="B27" s="92">
        <v>54</v>
      </c>
      <c r="C27" s="92">
        <v>6</v>
      </c>
      <c r="D27" s="102">
        <v>6.7</v>
      </c>
      <c r="E27" s="102">
        <v>45</v>
      </c>
      <c r="F27" s="102"/>
      <c r="G27" s="102"/>
      <c r="H27" s="102">
        <v>3.5</v>
      </c>
      <c r="I27" s="102">
        <v>1.1599999999999999</v>
      </c>
      <c r="J27" s="102"/>
      <c r="K27" s="101">
        <v>1.78</v>
      </c>
      <c r="L27" s="101">
        <v>14.2</v>
      </c>
      <c r="M27" s="101"/>
      <c r="N27" s="101"/>
      <c r="O27" s="101"/>
      <c r="P27" s="102">
        <v>3.7</v>
      </c>
      <c r="Q27" s="102">
        <v>0.89</v>
      </c>
      <c r="R27" s="102"/>
      <c r="T27" s="108">
        <f t="shared" si="22"/>
        <v>28.547081380485729</v>
      </c>
      <c r="U27" s="108">
        <f t="shared" si="22"/>
        <v>74.602122015915128</v>
      </c>
      <c r="V27" s="108"/>
      <c r="W27" s="108"/>
      <c r="X27" s="108">
        <f t="shared" si="22"/>
        <v>23.793337865397689</v>
      </c>
      <c r="Y27" s="108">
        <f t="shared" si="22"/>
        <v>20.714285714285712</v>
      </c>
      <c r="Z27" s="108"/>
      <c r="AA27" s="108">
        <f t="shared" si="22"/>
        <v>49.035812672176313</v>
      </c>
      <c r="AB27" s="108">
        <f t="shared" si="22"/>
        <v>58.508446641944786</v>
      </c>
      <c r="AC27" s="108"/>
      <c r="AD27" s="108"/>
      <c r="AE27" s="108"/>
      <c r="AF27" s="108">
        <f t="shared" si="22"/>
        <v>22.76923076923077</v>
      </c>
      <c r="AG27" s="108">
        <f t="shared" si="22"/>
        <v>36.625514403292186</v>
      </c>
      <c r="AI27" s="108"/>
    </row>
    <row r="28" spans="1:35" x14ac:dyDescent="0.2">
      <c r="A28" s="106" t="s">
        <v>205</v>
      </c>
      <c r="B28" s="92">
        <v>77</v>
      </c>
      <c r="C28" s="92">
        <v>5</v>
      </c>
      <c r="D28" s="102">
        <v>7.4</v>
      </c>
      <c r="E28" s="102">
        <v>20</v>
      </c>
      <c r="F28" s="102"/>
      <c r="G28" s="102">
        <v>19.5</v>
      </c>
      <c r="H28" s="102">
        <v>5.8</v>
      </c>
      <c r="I28" s="102">
        <v>1.01</v>
      </c>
      <c r="J28" s="102">
        <v>7.1</v>
      </c>
      <c r="K28" s="101">
        <v>1.62</v>
      </c>
      <c r="L28" s="101">
        <v>5.3</v>
      </c>
      <c r="M28" s="101"/>
      <c r="N28" s="101"/>
      <c r="O28" s="101">
        <v>0.72</v>
      </c>
      <c r="P28" s="102">
        <v>4.5</v>
      </c>
      <c r="Q28" s="102">
        <v>0.64</v>
      </c>
      <c r="R28" s="102"/>
      <c r="T28" s="108">
        <f t="shared" si="22"/>
        <v>31.529612270984238</v>
      </c>
      <c r="U28" s="108">
        <f t="shared" si="22"/>
        <v>33.156498673740053</v>
      </c>
      <c r="V28" s="108"/>
      <c r="W28" s="108">
        <f t="shared" si="22"/>
        <v>43.103448275862064</v>
      </c>
      <c r="X28" s="108">
        <f t="shared" si="22"/>
        <v>39.428959891230456</v>
      </c>
      <c r="Y28" s="108">
        <f t="shared" si="22"/>
        <v>18.035714285714285</v>
      </c>
      <c r="Z28" s="108">
        <f t="shared" si="22"/>
        <v>36.113936927772123</v>
      </c>
      <c r="AA28" s="108">
        <f t="shared" si="22"/>
        <v>44.628099173553721</v>
      </c>
      <c r="AB28" s="108">
        <f t="shared" si="22"/>
        <v>21.837659662134321</v>
      </c>
      <c r="AC28" s="108"/>
      <c r="AD28" s="108"/>
      <c r="AE28" s="108">
        <f t="shared" si="22"/>
        <v>29.75206611570248</v>
      </c>
      <c r="AF28" s="108">
        <f t="shared" si="22"/>
        <v>27.69230769230769</v>
      </c>
      <c r="AG28" s="108">
        <f t="shared" si="22"/>
        <v>26.337448559670783</v>
      </c>
      <c r="AI28" s="108"/>
    </row>
    <row r="29" spans="1:35" x14ac:dyDescent="0.2">
      <c r="A29" s="106" t="s">
        <v>205</v>
      </c>
      <c r="B29" s="92">
        <v>94</v>
      </c>
      <c r="C29" s="92">
        <v>10</v>
      </c>
      <c r="D29" s="102">
        <v>6.52</v>
      </c>
      <c r="E29" s="102">
        <v>21</v>
      </c>
      <c r="F29" s="102"/>
      <c r="G29" s="102"/>
      <c r="H29" s="102">
        <v>4.5</v>
      </c>
      <c r="I29" s="102">
        <v>1.08</v>
      </c>
      <c r="J29" s="102"/>
      <c r="K29" s="101">
        <v>1.35</v>
      </c>
      <c r="L29" s="101">
        <v>7.44</v>
      </c>
      <c r="M29" s="101">
        <v>1.34</v>
      </c>
      <c r="N29" s="101"/>
      <c r="O29" s="101"/>
      <c r="P29" s="102">
        <v>3.7</v>
      </c>
      <c r="Q29" s="102">
        <v>0.57999999999999996</v>
      </c>
      <c r="R29" s="102"/>
      <c r="T29" s="108">
        <f t="shared" si="22"/>
        <v>27.780144865786109</v>
      </c>
      <c r="U29" s="108">
        <f t="shared" si="22"/>
        <v>34.814323607427056</v>
      </c>
      <c r="V29" s="108"/>
      <c r="W29" s="108"/>
      <c r="X29" s="108">
        <f t="shared" si="22"/>
        <v>30.591434398368456</v>
      </c>
      <c r="Y29" s="108">
        <f t="shared" si="22"/>
        <v>19.285714285714288</v>
      </c>
      <c r="Z29" s="108"/>
      <c r="AA29" s="108">
        <f t="shared" si="22"/>
        <v>37.190082644628106</v>
      </c>
      <c r="AB29" s="108">
        <f t="shared" si="22"/>
        <v>30.655129789864031</v>
      </c>
      <c r="AC29" s="108">
        <f t="shared" si="22"/>
        <v>24.100719424460433</v>
      </c>
      <c r="AD29" s="108"/>
      <c r="AE29" s="108"/>
      <c r="AF29" s="108">
        <f t="shared" si="22"/>
        <v>22.76923076923077</v>
      </c>
      <c r="AG29" s="108">
        <f t="shared" si="22"/>
        <v>23.868312757201647</v>
      </c>
      <c r="AI29" s="108"/>
    </row>
    <row r="30" spans="1:35" x14ac:dyDescent="0.2">
      <c r="A30" s="106" t="s">
        <v>205</v>
      </c>
      <c r="B30" s="92"/>
      <c r="C30" s="92">
        <v>3</v>
      </c>
      <c r="D30" s="101"/>
      <c r="E30" s="101">
        <v>18.8</v>
      </c>
      <c r="F30" s="101"/>
      <c r="G30" s="101">
        <v>14.7</v>
      </c>
      <c r="H30" s="101">
        <v>4.91</v>
      </c>
      <c r="I30" s="101">
        <v>1.04</v>
      </c>
      <c r="J30" s="101">
        <v>6.87</v>
      </c>
      <c r="K30" s="101"/>
      <c r="L30" s="101">
        <v>7.74</v>
      </c>
      <c r="M30" s="101"/>
      <c r="N30" s="101">
        <v>4.55</v>
      </c>
      <c r="O30" s="101"/>
      <c r="P30" s="101">
        <v>4.32</v>
      </c>
      <c r="Q30" s="102">
        <v>0.65100000000000002</v>
      </c>
      <c r="R30" s="102"/>
      <c r="T30" s="108"/>
      <c r="U30" s="108">
        <f t="shared" ref="T30:AG32" si="23">E30/U$2</f>
        <v>31.167108753315652</v>
      </c>
      <c r="V30" s="108"/>
      <c r="W30" s="108">
        <f t="shared" si="23"/>
        <v>32.49336870026525</v>
      </c>
      <c r="X30" s="108">
        <f t="shared" si="23"/>
        <v>33.378653976886469</v>
      </c>
      <c r="Y30" s="108">
        <f t="shared" si="23"/>
        <v>18.571428571428573</v>
      </c>
      <c r="Z30" s="108">
        <f t="shared" si="23"/>
        <v>34.944048830111903</v>
      </c>
      <c r="AA30" s="108"/>
      <c r="AB30" s="108">
        <f t="shared" si="23"/>
        <v>31.891223733003709</v>
      </c>
      <c r="AC30" s="108"/>
      <c r="AD30" s="108">
        <f t="shared" si="23"/>
        <v>28.634361233480174</v>
      </c>
      <c r="AE30" s="108"/>
      <c r="AF30" s="108">
        <f t="shared" si="23"/>
        <v>26.584615384615386</v>
      </c>
      <c r="AG30" s="108">
        <f t="shared" si="23"/>
        <v>26.790123456790127</v>
      </c>
      <c r="AI30" s="108"/>
    </row>
    <row r="31" spans="1:35" x14ac:dyDescent="0.2">
      <c r="A31" s="106" t="s">
        <v>205</v>
      </c>
      <c r="B31" s="92">
        <v>94</v>
      </c>
      <c r="C31" s="92">
        <v>18</v>
      </c>
      <c r="D31" s="102">
        <v>6.52</v>
      </c>
      <c r="E31" s="102"/>
      <c r="F31" s="102"/>
      <c r="G31" s="102"/>
      <c r="H31" s="102">
        <v>4.5</v>
      </c>
      <c r="I31" s="102"/>
      <c r="J31" s="102"/>
      <c r="K31" s="101"/>
      <c r="L31" s="101"/>
      <c r="M31" s="101"/>
      <c r="N31" s="101"/>
      <c r="O31" s="101"/>
      <c r="P31" s="102">
        <v>3.7</v>
      </c>
      <c r="Q31" s="102">
        <v>3.8</v>
      </c>
      <c r="R31" s="102"/>
      <c r="T31" s="108">
        <f t="shared" si="23"/>
        <v>27.780144865786109</v>
      </c>
      <c r="U31" s="108"/>
      <c r="V31" s="108"/>
      <c r="W31" s="108"/>
      <c r="X31" s="108">
        <f t="shared" si="23"/>
        <v>30.591434398368456</v>
      </c>
      <c r="Y31" s="108"/>
      <c r="Z31" s="108"/>
      <c r="AA31" s="108"/>
      <c r="AB31" s="108"/>
      <c r="AC31" s="108"/>
      <c r="AD31" s="108"/>
      <c r="AE31" s="108"/>
      <c r="AF31" s="108">
        <f t="shared" si="23"/>
        <v>22.76923076923077</v>
      </c>
      <c r="AG31" s="108">
        <f t="shared" si="23"/>
        <v>156.37860082304528</v>
      </c>
      <c r="AI31" s="108"/>
    </row>
    <row r="32" spans="1:35" x14ac:dyDescent="0.2">
      <c r="A32" s="106" t="s">
        <v>205</v>
      </c>
      <c r="B32" s="92">
        <v>52</v>
      </c>
      <c r="C32" s="92">
        <v>20</v>
      </c>
      <c r="D32" s="102">
        <v>5</v>
      </c>
      <c r="E32" s="102">
        <v>12</v>
      </c>
      <c r="F32" s="102"/>
      <c r="G32" s="102"/>
      <c r="H32" s="102"/>
      <c r="I32" s="102"/>
      <c r="J32" s="102"/>
      <c r="K32" s="102"/>
      <c r="L32" s="102"/>
      <c r="M32" s="102"/>
      <c r="N32" s="102"/>
      <c r="O32" s="102"/>
      <c r="P32" s="102"/>
      <c r="Q32" s="102"/>
      <c r="R32" s="102"/>
      <c r="T32" s="108">
        <f t="shared" si="23"/>
        <v>21.303792074989349</v>
      </c>
      <c r="U32" s="108">
        <f t="shared" si="23"/>
        <v>19.893899204244033</v>
      </c>
      <c r="V32" s="108"/>
      <c r="W32" s="108"/>
      <c r="X32" s="108"/>
      <c r="Y32" s="108"/>
      <c r="Z32" s="108"/>
      <c r="AA32" s="108"/>
      <c r="AB32" s="108"/>
      <c r="AC32" s="108"/>
      <c r="AD32" s="108"/>
      <c r="AE32" s="108"/>
      <c r="AF32" s="108"/>
      <c r="AG32" s="108"/>
      <c r="AI32" s="108"/>
    </row>
    <row r="33" spans="1:35" x14ac:dyDescent="0.2">
      <c r="A33" s="106" t="s">
        <v>205</v>
      </c>
      <c r="B33" s="92">
        <v>77</v>
      </c>
      <c r="C33" s="92">
        <v>36</v>
      </c>
      <c r="D33" s="102">
        <v>7.4</v>
      </c>
      <c r="E33" s="102">
        <v>20</v>
      </c>
      <c r="G33" s="102">
        <v>19.5</v>
      </c>
      <c r="H33" s="102">
        <v>5.8</v>
      </c>
      <c r="I33" s="102">
        <v>1.01</v>
      </c>
      <c r="J33" s="102">
        <v>7.1</v>
      </c>
      <c r="K33" s="102">
        <v>1.62</v>
      </c>
      <c r="L33" s="88">
        <v>5.3</v>
      </c>
      <c r="M33" s="102"/>
      <c r="N33" s="102"/>
      <c r="O33" s="102">
        <v>0.72</v>
      </c>
      <c r="P33" s="102">
        <v>4.5</v>
      </c>
      <c r="Q33" s="102">
        <v>0.64</v>
      </c>
      <c r="R33" s="102"/>
      <c r="T33" s="108">
        <f t="shared" ref="T33:AG33" si="24">D33/T$2</f>
        <v>31.529612270984238</v>
      </c>
      <c r="U33" s="108">
        <f t="shared" si="24"/>
        <v>33.156498673740053</v>
      </c>
      <c r="V33" s="108"/>
      <c r="W33" s="108">
        <f t="shared" si="24"/>
        <v>43.103448275862064</v>
      </c>
      <c r="X33" s="108">
        <f t="shared" si="24"/>
        <v>39.428959891230456</v>
      </c>
      <c r="Y33" s="108">
        <f t="shared" si="24"/>
        <v>18.035714285714285</v>
      </c>
      <c r="Z33" s="108">
        <f t="shared" si="24"/>
        <v>36.113936927772123</v>
      </c>
      <c r="AA33" s="108">
        <f t="shared" si="24"/>
        <v>44.628099173553721</v>
      </c>
      <c r="AB33" s="108">
        <f t="shared" si="24"/>
        <v>21.837659662134321</v>
      </c>
      <c r="AC33" s="108"/>
      <c r="AD33" s="108"/>
      <c r="AE33" s="108">
        <f t="shared" si="24"/>
        <v>29.75206611570248</v>
      </c>
      <c r="AF33" s="108">
        <f t="shared" si="24"/>
        <v>27.69230769230769</v>
      </c>
      <c r="AG33" s="108">
        <f t="shared" si="24"/>
        <v>26.337448559670783</v>
      </c>
      <c r="AI33" s="108"/>
    </row>
    <row r="34" spans="1:35" x14ac:dyDescent="0.2">
      <c r="A34" s="106" t="s">
        <v>206</v>
      </c>
      <c r="B34" s="92">
        <v>15</v>
      </c>
      <c r="C34" s="92">
        <v>10</v>
      </c>
      <c r="D34" s="102">
        <v>6.33</v>
      </c>
      <c r="E34" s="102">
        <v>20</v>
      </c>
      <c r="F34" s="102"/>
      <c r="G34" s="102"/>
      <c r="H34" s="102">
        <v>5.5</v>
      </c>
      <c r="I34" s="102">
        <v>1.3</v>
      </c>
      <c r="J34" s="102"/>
      <c r="K34" s="101">
        <v>1.75</v>
      </c>
      <c r="L34" s="101">
        <v>9.48</v>
      </c>
      <c r="M34" s="101">
        <v>1.87</v>
      </c>
      <c r="N34" s="101"/>
      <c r="O34" s="101"/>
      <c r="P34" s="102">
        <v>5.25</v>
      </c>
      <c r="Q34" s="102">
        <v>0.67</v>
      </c>
      <c r="R34" s="102"/>
      <c r="T34" s="108">
        <f t="shared" ref="T34:AG36" si="25">D34/T$2</f>
        <v>26.970600766936517</v>
      </c>
      <c r="U34" s="108">
        <f t="shared" si="25"/>
        <v>33.156498673740053</v>
      </c>
      <c r="V34" s="108"/>
      <c r="W34" s="108"/>
      <c r="X34" s="108">
        <f t="shared" si="25"/>
        <v>37.389530931339223</v>
      </c>
      <c r="Y34" s="108">
        <f t="shared" si="25"/>
        <v>23.214285714285715</v>
      </c>
      <c r="Z34" s="108"/>
      <c r="AA34" s="108">
        <f t="shared" si="25"/>
        <v>48.209366391184574</v>
      </c>
      <c r="AB34" s="108">
        <f t="shared" si="25"/>
        <v>39.060568603213845</v>
      </c>
      <c r="AC34" s="108">
        <f t="shared" si="25"/>
        <v>33.633093525179859</v>
      </c>
      <c r="AD34" s="108"/>
      <c r="AE34" s="108"/>
      <c r="AF34" s="108">
        <f t="shared" si="25"/>
        <v>32.307692307692307</v>
      </c>
      <c r="AG34" s="108">
        <f t="shared" si="25"/>
        <v>27.572016460905353</v>
      </c>
      <c r="AI34" s="108"/>
    </row>
    <row r="35" spans="1:35" x14ac:dyDescent="0.2">
      <c r="A35" s="106" t="s">
        <v>206</v>
      </c>
      <c r="B35" s="92">
        <v>16</v>
      </c>
      <c r="C35" s="92">
        <v>9</v>
      </c>
      <c r="D35" s="102">
        <v>6.76</v>
      </c>
      <c r="E35" s="102">
        <v>17.5</v>
      </c>
      <c r="F35" s="102"/>
      <c r="G35" s="102">
        <v>16</v>
      </c>
      <c r="H35" s="102">
        <v>5.51</v>
      </c>
      <c r="I35" s="102">
        <v>1.161</v>
      </c>
      <c r="J35" s="102">
        <v>7.2</v>
      </c>
      <c r="K35" s="102">
        <v>1.27</v>
      </c>
      <c r="L35" s="102">
        <v>9.0299999999999994</v>
      </c>
      <c r="M35" s="102">
        <v>1.72</v>
      </c>
      <c r="N35" s="102">
        <v>6</v>
      </c>
      <c r="O35" s="102"/>
      <c r="P35" s="102">
        <v>4.59</v>
      </c>
      <c r="Q35" s="102">
        <v>0.67</v>
      </c>
      <c r="R35" s="102"/>
      <c r="T35" s="108">
        <f t="shared" si="25"/>
        <v>28.802726885385599</v>
      </c>
      <c r="U35" s="108">
        <f t="shared" si="25"/>
        <v>29.011936339522549</v>
      </c>
      <c r="V35" s="108"/>
      <c r="W35" s="108">
        <f t="shared" si="25"/>
        <v>35.366931918656057</v>
      </c>
      <c r="X35" s="108">
        <f t="shared" si="25"/>
        <v>37.457511896668926</v>
      </c>
      <c r="Y35" s="108">
        <f t="shared" si="25"/>
        <v>20.732142857142858</v>
      </c>
      <c r="Z35" s="108">
        <f t="shared" si="25"/>
        <v>36.622583926754835</v>
      </c>
      <c r="AA35" s="108">
        <f t="shared" si="25"/>
        <v>34.986225895316807</v>
      </c>
      <c r="AB35" s="108">
        <f t="shared" si="25"/>
        <v>37.206427688504327</v>
      </c>
      <c r="AC35" s="108">
        <f t="shared" si="25"/>
        <v>30.935251798561154</v>
      </c>
      <c r="AD35" s="108">
        <f t="shared" si="25"/>
        <v>37.759597230962868</v>
      </c>
      <c r="AE35" s="108"/>
      <c r="AF35" s="108">
        <f t="shared" si="25"/>
        <v>28.246153846153845</v>
      </c>
      <c r="AG35" s="108">
        <f t="shared" si="25"/>
        <v>27.572016460905353</v>
      </c>
      <c r="AI35" s="108"/>
    </row>
    <row r="36" spans="1:35" x14ac:dyDescent="0.2">
      <c r="A36" s="110" t="s">
        <v>206</v>
      </c>
      <c r="B36" s="111" t="s">
        <v>73</v>
      </c>
      <c r="C36" s="111" t="s">
        <v>267</v>
      </c>
      <c r="D36" s="112">
        <v>6.769097877474513</v>
      </c>
      <c r="E36" s="113">
        <v>18.434135954167139</v>
      </c>
      <c r="F36" s="112">
        <v>2.8440150791867524</v>
      </c>
      <c r="G36" s="113">
        <v>14.051651664731997</v>
      </c>
      <c r="H36" s="112">
        <v>5.0604272891130471</v>
      </c>
      <c r="I36" s="112">
        <v>1.1531384052638476</v>
      </c>
      <c r="J36" s="112">
        <v>7.1655510965995743</v>
      </c>
      <c r="K36" s="112">
        <v>1.2331054962124735</v>
      </c>
      <c r="L36" s="112">
        <v>8.396322001587782</v>
      </c>
      <c r="M36" s="112">
        <v>1.7064273233374412</v>
      </c>
      <c r="N36" s="112">
        <v>4.9170872577823088</v>
      </c>
      <c r="O36" s="112">
        <v>0.68699245069085457</v>
      </c>
      <c r="P36" s="112">
        <v>4.6087603296872954</v>
      </c>
      <c r="Q36" s="112">
        <v>0.56630846091438236</v>
      </c>
      <c r="R36" s="112"/>
      <c r="T36" s="108">
        <f t="shared" si="25"/>
        <v>28.841490743393749</v>
      </c>
      <c r="U36" s="108">
        <f t="shared" si="25"/>
        <v>30.560570215794332</v>
      </c>
      <c r="V36" s="108">
        <f t="shared" si="25"/>
        <v>31.919361158100475</v>
      </c>
      <c r="W36" s="108">
        <f t="shared" si="25"/>
        <v>31.060237985702909</v>
      </c>
      <c r="X36" s="108">
        <f t="shared" si="25"/>
        <v>34.40127320947007</v>
      </c>
      <c r="Y36" s="108">
        <f t="shared" si="25"/>
        <v>20.59175723685442</v>
      </c>
      <c r="Z36" s="108">
        <f t="shared" si="25"/>
        <v>36.447360613426113</v>
      </c>
      <c r="AA36" s="108">
        <f t="shared" si="25"/>
        <v>33.969848380508914</v>
      </c>
      <c r="AB36" s="108">
        <f t="shared" si="25"/>
        <v>34.59547590271027</v>
      </c>
      <c r="AC36" s="108">
        <f t="shared" si="25"/>
        <v>30.691138908946787</v>
      </c>
      <c r="AD36" s="108">
        <f t="shared" si="25"/>
        <v>30.944539067226611</v>
      </c>
      <c r="AE36" s="108">
        <f t="shared" si="25"/>
        <v>28.388117797142751</v>
      </c>
      <c r="AF36" s="108">
        <f t="shared" si="25"/>
        <v>28.361602028844892</v>
      </c>
      <c r="AG36" s="108">
        <f t="shared" si="25"/>
        <v>23.304874934748245</v>
      </c>
      <c r="AI36" s="108"/>
    </row>
    <row r="37" spans="1:35" x14ac:dyDescent="0.2">
      <c r="A37" s="106" t="s">
        <v>206</v>
      </c>
      <c r="B37" s="92">
        <v>118</v>
      </c>
      <c r="C37" s="92">
        <v>14</v>
      </c>
      <c r="D37" s="101">
        <v>5.4</v>
      </c>
      <c r="E37" s="101">
        <v>19</v>
      </c>
      <c r="F37" s="101"/>
      <c r="G37" s="101"/>
      <c r="H37" s="101">
        <v>4.3</v>
      </c>
      <c r="I37" s="101">
        <v>1.04</v>
      </c>
      <c r="J37" s="101"/>
      <c r="K37" s="101">
        <v>1.1100000000000001</v>
      </c>
      <c r="L37" s="101"/>
      <c r="M37" s="101"/>
      <c r="N37" s="101"/>
      <c r="O37" s="101"/>
      <c r="P37" s="101">
        <v>3.8</v>
      </c>
      <c r="Q37" s="102">
        <v>0.56999999999999995</v>
      </c>
      <c r="R37" s="102"/>
      <c r="T37" s="108">
        <f t="shared" ref="T37:AG39" si="26">D37/T$2</f>
        <v>23.008095440988498</v>
      </c>
      <c r="U37" s="108">
        <f t="shared" si="26"/>
        <v>31.498673740053054</v>
      </c>
      <c r="V37" s="108"/>
      <c r="W37" s="108"/>
      <c r="X37" s="108">
        <f t="shared" si="26"/>
        <v>29.231815091774301</v>
      </c>
      <c r="Y37" s="108">
        <f t="shared" si="26"/>
        <v>18.571428571428573</v>
      </c>
      <c r="Z37" s="108"/>
      <c r="AA37" s="108">
        <f t="shared" si="26"/>
        <v>30.578512396694219</v>
      </c>
      <c r="AB37" s="108"/>
      <c r="AC37" s="108"/>
      <c r="AD37" s="108"/>
      <c r="AE37" s="108"/>
      <c r="AF37" s="108">
        <f t="shared" si="26"/>
        <v>23.384615384615383</v>
      </c>
      <c r="AG37" s="108">
        <f t="shared" si="26"/>
        <v>23.456790123456788</v>
      </c>
      <c r="AI37" s="108"/>
    </row>
    <row r="38" spans="1:35" x14ac:dyDescent="0.2">
      <c r="A38" s="106" t="s">
        <v>206</v>
      </c>
      <c r="B38" s="92">
        <v>118</v>
      </c>
      <c r="C38" s="92">
        <v>14</v>
      </c>
      <c r="D38" s="101">
        <v>4.9000000000000004</v>
      </c>
      <c r="E38" s="101">
        <v>16.600000000000001</v>
      </c>
      <c r="F38" s="101"/>
      <c r="G38" s="101">
        <v>13</v>
      </c>
      <c r="H38" s="101">
        <v>4</v>
      </c>
      <c r="I38" s="101">
        <v>1.1200000000000001</v>
      </c>
      <c r="J38" s="101"/>
      <c r="K38" s="101">
        <v>1.06</v>
      </c>
      <c r="L38" s="101"/>
      <c r="M38" s="101"/>
      <c r="N38" s="101"/>
      <c r="O38" s="101"/>
      <c r="P38" s="101">
        <v>3.9</v>
      </c>
      <c r="Q38" s="102">
        <v>0.56999999999999995</v>
      </c>
      <c r="R38" s="102"/>
      <c r="T38" s="108">
        <f t="shared" si="26"/>
        <v>20.877716233489565</v>
      </c>
      <c r="U38" s="108">
        <f t="shared" si="26"/>
        <v>27.519893899204249</v>
      </c>
      <c r="V38" s="108"/>
      <c r="W38" s="108">
        <f t="shared" si="26"/>
        <v>28.735632183908045</v>
      </c>
      <c r="X38" s="108">
        <f t="shared" si="26"/>
        <v>27.192386131883072</v>
      </c>
      <c r="Y38" s="108">
        <f t="shared" si="26"/>
        <v>20</v>
      </c>
      <c r="Z38" s="108"/>
      <c r="AA38" s="108">
        <f t="shared" si="26"/>
        <v>29.201101928374658</v>
      </c>
      <c r="AB38" s="108"/>
      <c r="AC38" s="108"/>
      <c r="AD38" s="108"/>
      <c r="AE38" s="108"/>
      <c r="AF38" s="108">
        <f t="shared" si="26"/>
        <v>24</v>
      </c>
      <c r="AG38" s="108">
        <f t="shared" si="26"/>
        <v>23.456790123456788</v>
      </c>
      <c r="AI38" s="108"/>
    </row>
    <row r="39" spans="1:35" x14ac:dyDescent="0.2">
      <c r="A39" s="106" t="s">
        <v>206</v>
      </c>
      <c r="B39" s="92">
        <v>15</v>
      </c>
      <c r="C39" s="92">
        <v>18</v>
      </c>
      <c r="D39" s="102">
        <v>6.33</v>
      </c>
      <c r="E39" s="102"/>
      <c r="F39" s="102"/>
      <c r="G39" s="102"/>
      <c r="H39" s="102">
        <v>5.5</v>
      </c>
      <c r="I39" s="102"/>
      <c r="J39" s="102"/>
      <c r="K39" s="102"/>
      <c r="L39" s="102"/>
      <c r="M39" s="102"/>
      <c r="N39" s="102"/>
      <c r="O39" s="102"/>
      <c r="P39" s="102">
        <v>5.25</v>
      </c>
      <c r="Q39" s="102">
        <v>3.9</v>
      </c>
      <c r="R39" s="102"/>
      <c r="T39" s="108">
        <f t="shared" si="26"/>
        <v>26.970600766936517</v>
      </c>
      <c r="U39" s="108"/>
      <c r="V39" s="108"/>
      <c r="W39" s="108"/>
      <c r="X39" s="108">
        <f t="shared" si="26"/>
        <v>37.389530931339223</v>
      </c>
      <c r="Y39" s="108"/>
      <c r="Z39" s="108"/>
      <c r="AA39" s="108"/>
      <c r="AB39" s="108"/>
      <c r="AC39" s="108"/>
      <c r="AD39" s="108"/>
      <c r="AE39" s="108"/>
      <c r="AF39" s="108">
        <f t="shared" si="26"/>
        <v>32.307692307692307</v>
      </c>
      <c r="AG39" s="108">
        <f t="shared" si="26"/>
        <v>160.49382716049382</v>
      </c>
      <c r="AI39" s="108"/>
    </row>
    <row r="40" spans="1:35" x14ac:dyDescent="0.2">
      <c r="A40" s="106" t="s">
        <v>206</v>
      </c>
      <c r="B40" s="92">
        <v>33</v>
      </c>
      <c r="C40" s="92">
        <v>20</v>
      </c>
      <c r="D40" s="102">
        <v>5</v>
      </c>
      <c r="E40" s="102">
        <v>13</v>
      </c>
      <c r="F40" s="102"/>
      <c r="G40" s="102"/>
      <c r="H40" s="102"/>
      <c r="I40" s="102"/>
      <c r="J40" s="102"/>
      <c r="K40" s="102"/>
      <c r="L40" s="102"/>
      <c r="M40" s="102"/>
      <c r="N40" s="102"/>
      <c r="O40" s="102"/>
      <c r="P40" s="102"/>
      <c r="Q40" s="102"/>
      <c r="R40" s="102"/>
      <c r="T40" s="108">
        <f t="shared" ref="T40:U40" si="27">D40/T$2</f>
        <v>21.303792074989349</v>
      </c>
      <c r="U40" s="108">
        <f t="shared" si="27"/>
        <v>21.551724137931036</v>
      </c>
      <c r="V40" s="108"/>
      <c r="W40" s="108"/>
      <c r="X40" s="108"/>
      <c r="Y40" s="108"/>
      <c r="Z40" s="108"/>
      <c r="AA40" s="108"/>
      <c r="AB40" s="108"/>
      <c r="AC40" s="108"/>
      <c r="AD40" s="108"/>
      <c r="AE40" s="108"/>
      <c r="AF40" s="108"/>
      <c r="AG40" s="108"/>
      <c r="AI40" s="108"/>
    </row>
    <row r="41" spans="1:35" x14ac:dyDescent="0.2">
      <c r="A41" s="106"/>
      <c r="B41" s="92"/>
      <c r="C41" s="92"/>
      <c r="D41" s="102"/>
      <c r="E41" s="102"/>
      <c r="F41" s="102"/>
      <c r="G41" s="102"/>
      <c r="H41" s="102"/>
      <c r="I41" s="102"/>
      <c r="J41" s="102"/>
      <c r="K41" s="102"/>
      <c r="L41" s="102"/>
      <c r="M41" s="102"/>
      <c r="N41" s="102"/>
      <c r="O41" s="102"/>
      <c r="P41" s="102"/>
      <c r="Q41" s="102"/>
      <c r="R41" s="102"/>
      <c r="T41" s="108"/>
      <c r="U41" s="108"/>
      <c r="V41" s="108"/>
      <c r="W41" s="108"/>
      <c r="X41" s="108"/>
      <c r="Y41" s="108"/>
      <c r="Z41" s="108"/>
      <c r="AA41" s="108"/>
      <c r="AB41" s="108"/>
      <c r="AC41" s="108"/>
      <c r="AD41" s="108"/>
      <c r="AE41" s="108"/>
      <c r="AF41" s="108"/>
      <c r="AG41" s="108"/>
    </row>
    <row r="42" spans="1:35" x14ac:dyDescent="0.2">
      <c r="A42" s="106"/>
      <c r="B42" s="92"/>
      <c r="C42" s="92"/>
      <c r="D42" s="102"/>
      <c r="E42" s="102"/>
      <c r="F42" s="102"/>
      <c r="G42" s="102"/>
      <c r="H42" s="102"/>
      <c r="I42" s="102"/>
      <c r="J42" s="102"/>
      <c r="K42" s="102"/>
      <c r="L42" s="102"/>
      <c r="M42" s="102"/>
      <c r="N42" s="102"/>
      <c r="O42" s="102"/>
      <c r="P42" s="102"/>
      <c r="Q42" s="102"/>
      <c r="R42" s="102"/>
      <c r="T42" s="108"/>
      <c r="U42" s="108"/>
      <c r="V42" s="108"/>
      <c r="W42" s="108"/>
      <c r="X42" s="108"/>
      <c r="Y42" s="108"/>
      <c r="Z42" s="108"/>
      <c r="AA42" s="108"/>
      <c r="AB42" s="108"/>
      <c r="AC42" s="108"/>
      <c r="AD42" s="108"/>
      <c r="AE42" s="108"/>
      <c r="AF42" s="108"/>
      <c r="AG42" s="108"/>
    </row>
    <row r="43" spans="1:35" x14ac:dyDescent="0.2">
      <c r="A43" s="106"/>
      <c r="B43" s="92"/>
      <c r="C43" s="92"/>
      <c r="D43" s="102"/>
      <c r="E43" s="102"/>
      <c r="F43" s="102"/>
      <c r="G43" s="102"/>
      <c r="H43" s="102"/>
      <c r="I43" s="102"/>
      <c r="J43" s="102"/>
      <c r="K43" s="102"/>
      <c r="L43" s="102"/>
      <c r="M43" s="102"/>
      <c r="N43" s="102"/>
      <c r="O43" s="102"/>
      <c r="P43" s="102"/>
      <c r="Q43" s="102"/>
      <c r="R43" s="102"/>
      <c r="T43" s="108"/>
      <c r="U43" s="108"/>
      <c r="V43" s="108"/>
      <c r="W43" s="108"/>
      <c r="X43" s="108"/>
      <c r="Y43" s="108"/>
      <c r="Z43" s="108"/>
      <c r="AA43" s="108"/>
      <c r="AB43" s="108"/>
      <c r="AC43" s="108"/>
      <c r="AD43" s="108"/>
      <c r="AE43" s="108"/>
      <c r="AF43" s="108"/>
      <c r="AG43" s="108"/>
    </row>
    <row r="44" spans="1:35" x14ac:dyDescent="0.2">
      <c r="A44" s="106"/>
      <c r="B44" s="92"/>
      <c r="C44" s="92"/>
      <c r="D44" s="102"/>
      <c r="E44" s="102"/>
      <c r="F44" s="102"/>
      <c r="G44" s="102"/>
      <c r="H44" s="102"/>
      <c r="I44" s="102"/>
      <c r="J44" s="102"/>
      <c r="K44" s="102"/>
      <c r="L44" s="102"/>
      <c r="M44" s="102"/>
      <c r="N44" s="102"/>
      <c r="O44" s="102"/>
      <c r="P44" s="102"/>
      <c r="Q44" s="102"/>
      <c r="R44" s="102"/>
      <c r="T44" s="108"/>
      <c r="U44" s="108"/>
      <c r="V44" s="108"/>
      <c r="W44" s="108"/>
      <c r="X44" s="108"/>
      <c r="Y44" s="108"/>
      <c r="Z44" s="108"/>
      <c r="AA44" s="108"/>
      <c r="AB44" s="108"/>
      <c r="AC44" s="108"/>
      <c r="AD44" s="108"/>
      <c r="AE44" s="108"/>
      <c r="AF44" s="108"/>
      <c r="AG44" s="108"/>
    </row>
  </sheetData>
  <phoneticPr fontId="1" type="noConversion"/>
  <pageMargins left="0.75" right="0.75" top="1" bottom="1" header="0.5" footer="0.5"/>
  <headerFooter alignWithMargins="0"/>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A18"/>
  <sheetViews>
    <sheetView workbookViewId="0">
      <pane xSplit="3" ySplit="2" topLeftCell="O3" activePane="bottomRight" state="frozen"/>
      <selection pane="topRight" activeCell="F1" sqref="F1"/>
      <selection pane="bottomLeft" activeCell="A3" sqref="A3"/>
      <selection pane="bottomRight" activeCell="U38" sqref="U38"/>
    </sheetView>
  </sheetViews>
  <sheetFormatPr defaultRowHeight="12.75" x14ac:dyDescent="0.2"/>
  <cols>
    <col min="1" max="31" width="9.140625" style="88"/>
    <col min="32" max="34" width="9.140625" style="86"/>
    <col min="35" max="35" width="9.140625" style="88"/>
    <col min="36" max="16384" width="9.140625" style="86"/>
  </cols>
  <sheetData>
    <row r="1" spans="1:53" x14ac:dyDescent="0.2">
      <c r="T1" s="89" t="s">
        <v>240</v>
      </c>
      <c r="U1" s="89" t="s">
        <v>20</v>
      </c>
      <c r="V1" s="89" t="s">
        <v>21</v>
      </c>
      <c r="W1" s="89" t="s">
        <v>22</v>
      </c>
      <c r="X1" s="89" t="s">
        <v>23</v>
      </c>
      <c r="Y1" s="89" t="s">
        <v>24</v>
      </c>
      <c r="Z1" s="89" t="s">
        <v>25</v>
      </c>
      <c r="AA1" s="89" t="s">
        <v>26</v>
      </c>
      <c r="AB1" s="89" t="s">
        <v>27</v>
      </c>
      <c r="AC1" s="89" t="s">
        <v>28</v>
      </c>
      <c r="AD1" s="89" t="s">
        <v>29</v>
      </c>
      <c r="AE1" s="89" t="s">
        <v>30</v>
      </c>
      <c r="AF1" s="89" t="s">
        <v>31</v>
      </c>
      <c r="AG1" s="89" t="s">
        <v>32</v>
      </c>
      <c r="AI1" s="90"/>
    </row>
    <row r="2" spans="1:53" s="92" customFormat="1" x14ac:dyDescent="0.2">
      <c r="A2" s="114" t="s">
        <v>181</v>
      </c>
      <c r="B2" s="115" t="s">
        <v>182</v>
      </c>
      <c r="C2" s="93" t="s">
        <v>183</v>
      </c>
      <c r="D2" s="90" t="s">
        <v>184</v>
      </c>
      <c r="E2" s="90" t="s">
        <v>185</v>
      </c>
      <c r="F2" s="90" t="s">
        <v>186</v>
      </c>
      <c r="G2" s="90" t="s">
        <v>187</v>
      </c>
      <c r="H2" s="90" t="s">
        <v>188</v>
      </c>
      <c r="I2" s="90" t="s">
        <v>189</v>
      </c>
      <c r="J2" s="90" t="s">
        <v>190</v>
      </c>
      <c r="K2" s="90" t="s">
        <v>191</v>
      </c>
      <c r="L2" s="90" t="s">
        <v>192</v>
      </c>
      <c r="M2" s="90" t="s">
        <v>193</v>
      </c>
      <c r="N2" s="90" t="s">
        <v>194</v>
      </c>
      <c r="O2" s="90" t="s">
        <v>195</v>
      </c>
      <c r="P2" s="90" t="s">
        <v>196</v>
      </c>
      <c r="Q2" s="90" t="s">
        <v>197</v>
      </c>
      <c r="R2" s="93"/>
      <c r="S2" s="107" t="s">
        <v>241</v>
      </c>
      <c r="T2" s="93">
        <v>0.23469999999999999</v>
      </c>
      <c r="U2" s="93">
        <v>0.60319999999999996</v>
      </c>
      <c r="V2" s="93">
        <v>8.9099999999999999E-2</v>
      </c>
      <c r="W2" s="93">
        <v>0.45240000000000002</v>
      </c>
      <c r="X2" s="93">
        <v>0.14710000000000001</v>
      </c>
      <c r="Y2" s="93">
        <v>5.6000000000000001E-2</v>
      </c>
      <c r="Z2" s="93">
        <v>0.1966</v>
      </c>
      <c r="AA2" s="93">
        <v>3.6299999999999999E-2</v>
      </c>
      <c r="AB2" s="93">
        <v>0.2427</v>
      </c>
      <c r="AC2" s="93">
        <v>5.5599999999999997E-2</v>
      </c>
      <c r="AD2" s="93">
        <v>0.15890000000000001</v>
      </c>
      <c r="AE2" s="93">
        <v>2.4199999999999999E-2</v>
      </c>
      <c r="AF2" s="92">
        <v>0.16250000000000001</v>
      </c>
      <c r="AG2" s="92">
        <v>2.4299999999999999E-2</v>
      </c>
      <c r="AI2" s="93"/>
      <c r="AK2" s="95"/>
      <c r="AL2" s="95"/>
      <c r="AM2" s="95"/>
      <c r="AN2" s="95"/>
      <c r="AO2" s="95"/>
      <c r="AP2" s="95"/>
      <c r="AQ2" s="95"/>
      <c r="AR2" s="95"/>
      <c r="AS2" s="95"/>
      <c r="AT2" s="95"/>
      <c r="AU2" s="95"/>
      <c r="AV2" s="95"/>
      <c r="AW2" s="95"/>
      <c r="AX2" s="95"/>
      <c r="AY2" s="95"/>
      <c r="AZ2" s="95"/>
      <c r="BA2" s="95"/>
    </row>
    <row r="3" spans="1:53" x14ac:dyDescent="0.2">
      <c r="A3" s="116" t="s">
        <v>79</v>
      </c>
      <c r="B3" s="116" t="s">
        <v>80</v>
      </c>
      <c r="C3" s="116" t="s">
        <v>267</v>
      </c>
      <c r="D3" s="117">
        <v>12.405885433196117</v>
      </c>
      <c r="E3" s="117">
        <v>36.508568139179076</v>
      </c>
      <c r="F3" s="118">
        <v>4.63002731896756</v>
      </c>
      <c r="G3" s="117">
        <v>22.541151119373612</v>
      </c>
      <c r="H3" s="118">
        <v>6.599098585335331</v>
      </c>
      <c r="I3" s="118">
        <v>1.0649211559787064</v>
      </c>
      <c r="J3" s="118">
        <v>8.3318871354246067</v>
      </c>
      <c r="K3" s="118">
        <v>1.5176777204988927</v>
      </c>
      <c r="L3" s="118">
        <v>9.3587409517256024</v>
      </c>
      <c r="M3" s="118">
        <v>2.0454810745658074</v>
      </c>
      <c r="N3" s="118">
        <v>5.9605045570669013</v>
      </c>
      <c r="O3" s="118">
        <v>0.82393749088492996</v>
      </c>
      <c r="P3" s="118">
        <v>6.1903635679767257</v>
      </c>
      <c r="Q3" s="118">
        <v>0.79614579770738236</v>
      </c>
      <c r="T3" s="88">
        <f t="shared" ref="T3:AG3" si="0">D3/T$2</f>
        <v>52.858480754989849</v>
      </c>
      <c r="U3" s="88">
        <f t="shared" si="0"/>
        <v>60.524814554341972</v>
      </c>
      <c r="V3" s="88">
        <f t="shared" si="0"/>
        <v>51.964391907604494</v>
      </c>
      <c r="W3" s="88">
        <f t="shared" si="0"/>
        <v>49.825709812939017</v>
      </c>
      <c r="X3" s="88">
        <f t="shared" si="0"/>
        <v>44.861309213700409</v>
      </c>
      <c r="Y3" s="88">
        <f t="shared" si="0"/>
        <v>19.016449213905471</v>
      </c>
      <c r="Z3" s="88">
        <f t="shared" si="0"/>
        <v>42.379893872963414</v>
      </c>
      <c r="AA3" s="88">
        <f t="shared" si="0"/>
        <v>41.809303595010817</v>
      </c>
      <c r="AB3" s="88">
        <f t="shared" si="0"/>
        <v>38.560943352804294</v>
      </c>
      <c r="AC3" s="88">
        <f t="shared" si="0"/>
        <v>36.789227959816685</v>
      </c>
      <c r="AD3" s="88">
        <f t="shared" si="0"/>
        <v>37.511041894694152</v>
      </c>
      <c r="AE3" s="88">
        <f t="shared" si="0"/>
        <v>34.047003755575616</v>
      </c>
      <c r="AF3" s="86">
        <f t="shared" si="0"/>
        <v>38.094545033702929</v>
      </c>
      <c r="AG3" s="86">
        <f t="shared" si="0"/>
        <v>32.763201551744132</v>
      </c>
    </row>
    <row r="4" spans="1:53" x14ac:dyDescent="0.2">
      <c r="A4" s="119" t="s">
        <v>79</v>
      </c>
      <c r="B4" s="119" t="s">
        <v>81</v>
      </c>
      <c r="C4" s="119" t="s">
        <v>176</v>
      </c>
      <c r="D4" s="112">
        <v>13</v>
      </c>
      <c r="E4" s="113">
        <v>34.5</v>
      </c>
      <c r="F4" s="112"/>
      <c r="G4" s="113">
        <v>21.9</v>
      </c>
      <c r="H4" s="112">
        <v>6.56</v>
      </c>
      <c r="I4" s="112">
        <v>1.21</v>
      </c>
      <c r="J4" s="112">
        <v>8.59</v>
      </c>
      <c r="K4" s="112"/>
      <c r="L4" s="112">
        <v>10.5</v>
      </c>
      <c r="M4" s="112"/>
      <c r="N4" s="112">
        <v>6.51</v>
      </c>
      <c r="O4" s="112"/>
      <c r="P4" s="112">
        <v>6</v>
      </c>
      <c r="Q4" s="112"/>
      <c r="T4" s="88">
        <f t="shared" ref="T4:AF4" si="1">D4/T$2</f>
        <v>55.389859394972305</v>
      </c>
      <c r="U4" s="88">
        <f t="shared" si="1"/>
        <v>57.194960212201593</v>
      </c>
      <c r="W4" s="88">
        <f t="shared" si="1"/>
        <v>48.408488063660471</v>
      </c>
      <c r="X4" s="88">
        <f t="shared" si="1"/>
        <v>44.595513256288235</v>
      </c>
      <c r="Y4" s="88">
        <f t="shared" si="1"/>
        <v>21.607142857142858</v>
      </c>
      <c r="Z4" s="88">
        <f t="shared" si="1"/>
        <v>43.692777212614445</v>
      </c>
      <c r="AB4" s="88">
        <f t="shared" si="1"/>
        <v>43.263288009888754</v>
      </c>
      <c r="AD4" s="88">
        <f t="shared" si="1"/>
        <v>40.969162995594708</v>
      </c>
      <c r="AF4" s="86">
        <f t="shared" si="1"/>
        <v>36.92307692307692</v>
      </c>
    </row>
    <row r="5" spans="1:53" s="122" customFormat="1" x14ac:dyDescent="0.2">
      <c r="A5" s="120">
        <v>14053</v>
      </c>
      <c r="B5" s="120"/>
      <c r="C5" s="120">
        <v>34</v>
      </c>
      <c r="D5" s="121">
        <v>12.8</v>
      </c>
      <c r="E5" s="121">
        <v>36.4</v>
      </c>
      <c r="F5" s="121"/>
      <c r="G5" s="121">
        <v>22</v>
      </c>
      <c r="H5" s="121">
        <v>6.5</v>
      </c>
      <c r="I5" s="121">
        <v>1.23</v>
      </c>
      <c r="J5" s="121">
        <v>8.5</v>
      </c>
      <c r="K5" s="121">
        <v>1.62</v>
      </c>
      <c r="L5" s="121">
        <v>11.1</v>
      </c>
      <c r="M5" s="121">
        <v>2.1</v>
      </c>
      <c r="N5" s="121"/>
      <c r="O5" s="121"/>
      <c r="P5" s="121">
        <v>6.1</v>
      </c>
      <c r="Q5" s="121">
        <v>0.89</v>
      </c>
      <c r="R5" s="102"/>
      <c r="S5" s="102"/>
      <c r="T5" s="88">
        <f t="shared" ref="T5:AG8" si="2">D5/T$2</f>
        <v>54.537707711972736</v>
      </c>
      <c r="U5" s="88">
        <f t="shared" si="2"/>
        <v>60.344827586206897</v>
      </c>
      <c r="V5" s="88"/>
      <c r="W5" s="88">
        <f t="shared" si="2"/>
        <v>48.629531388152074</v>
      </c>
      <c r="X5" s="88">
        <f t="shared" si="2"/>
        <v>44.18762746430999</v>
      </c>
      <c r="Y5" s="88">
        <f t="shared" si="2"/>
        <v>21.964285714285712</v>
      </c>
      <c r="Z5" s="88">
        <f t="shared" si="2"/>
        <v>43.234994913530009</v>
      </c>
      <c r="AA5" s="88">
        <f t="shared" si="2"/>
        <v>44.628099173553721</v>
      </c>
      <c r="AB5" s="88">
        <f t="shared" si="2"/>
        <v>45.735475896168104</v>
      </c>
      <c r="AC5" s="88">
        <f t="shared" si="2"/>
        <v>37.769784172661872</v>
      </c>
      <c r="AD5" s="88"/>
      <c r="AE5" s="88"/>
      <c r="AF5" s="86">
        <f t="shared" si="2"/>
        <v>37.538461538461533</v>
      </c>
      <c r="AG5" s="86">
        <f t="shared" si="2"/>
        <v>36.625514403292186</v>
      </c>
      <c r="AI5" s="88"/>
    </row>
    <row r="6" spans="1:53" s="88" customFormat="1" x14ac:dyDescent="0.2">
      <c r="A6" s="115">
        <v>14053</v>
      </c>
      <c r="B6" s="115"/>
      <c r="C6" s="115">
        <v>39</v>
      </c>
      <c r="D6" s="123">
        <v>10</v>
      </c>
      <c r="E6" s="123"/>
      <c r="F6" s="123"/>
      <c r="G6" s="123"/>
      <c r="H6" s="123"/>
      <c r="I6" s="123"/>
      <c r="J6" s="123"/>
      <c r="K6" s="123"/>
      <c r="L6" s="123"/>
      <c r="M6" s="123"/>
      <c r="N6" s="123"/>
      <c r="O6" s="123"/>
      <c r="P6" s="123">
        <v>10</v>
      </c>
      <c r="Q6" s="123"/>
      <c r="T6" s="88">
        <f t="shared" si="2"/>
        <v>42.607584149978699</v>
      </c>
      <c r="AF6" s="86">
        <f t="shared" si="2"/>
        <v>61.538461538461533</v>
      </c>
      <c r="AG6" s="86"/>
    </row>
    <row r="7" spans="1:53" s="88" customFormat="1" x14ac:dyDescent="0.2">
      <c r="A7" s="115">
        <v>14053</v>
      </c>
      <c r="B7" s="115"/>
      <c r="C7" s="115">
        <v>39</v>
      </c>
      <c r="D7" s="123">
        <v>10</v>
      </c>
      <c r="E7" s="123"/>
      <c r="F7" s="123"/>
      <c r="G7" s="123"/>
      <c r="H7" s="123"/>
      <c r="I7" s="123"/>
      <c r="J7" s="123"/>
      <c r="K7" s="123"/>
      <c r="L7" s="123"/>
      <c r="M7" s="123"/>
      <c r="N7" s="123"/>
      <c r="O7" s="123"/>
      <c r="P7" s="123">
        <v>10</v>
      </c>
      <c r="Q7" s="123"/>
      <c r="T7" s="88">
        <f t="shared" si="2"/>
        <v>42.607584149978699</v>
      </c>
      <c r="AF7" s="86">
        <f t="shared" si="2"/>
        <v>61.538461538461533</v>
      </c>
      <c r="AG7" s="86"/>
    </row>
    <row r="8" spans="1:53" s="88" customFormat="1" x14ac:dyDescent="0.2">
      <c r="A8" s="115">
        <v>14053</v>
      </c>
      <c r="B8" s="115">
        <v>240</v>
      </c>
      <c r="C8" s="115">
        <v>40</v>
      </c>
      <c r="D8" s="123">
        <v>14.1</v>
      </c>
      <c r="E8" s="123">
        <v>37.200000000000003</v>
      </c>
      <c r="F8" s="123">
        <v>5.25</v>
      </c>
      <c r="G8" s="123">
        <v>23.6</v>
      </c>
      <c r="H8" s="123">
        <v>7.32</v>
      </c>
      <c r="I8" s="123">
        <v>1.2</v>
      </c>
      <c r="J8" s="123">
        <v>8.35</v>
      </c>
      <c r="K8" s="123">
        <v>1.48</v>
      </c>
      <c r="L8" s="123">
        <v>9.86</v>
      </c>
      <c r="M8" s="123">
        <v>2.2400000000000002</v>
      </c>
      <c r="N8" s="123">
        <v>6.36</v>
      </c>
      <c r="O8" s="123">
        <v>0.92</v>
      </c>
      <c r="P8" s="123">
        <v>6.21</v>
      </c>
      <c r="Q8" s="123">
        <v>0.95</v>
      </c>
      <c r="T8" s="88">
        <f t="shared" si="2"/>
        <v>60.076693651469959</v>
      </c>
      <c r="U8" s="88">
        <f t="shared" si="2"/>
        <v>61.671087533156509</v>
      </c>
      <c r="V8" s="88">
        <f t="shared" si="2"/>
        <v>58.92255892255892</v>
      </c>
      <c r="W8" s="88">
        <f t="shared" si="2"/>
        <v>52.166224580017683</v>
      </c>
      <c r="X8" s="88">
        <f t="shared" si="2"/>
        <v>49.762066621346023</v>
      </c>
      <c r="Y8" s="88">
        <f t="shared" si="2"/>
        <v>21.428571428571427</v>
      </c>
      <c r="Z8" s="88">
        <f t="shared" si="2"/>
        <v>42.472024415055948</v>
      </c>
      <c r="AA8" s="88">
        <f t="shared" si="2"/>
        <v>40.771349862258951</v>
      </c>
      <c r="AB8" s="88">
        <f t="shared" si="2"/>
        <v>40.626287597857434</v>
      </c>
      <c r="AC8" s="88">
        <f t="shared" si="2"/>
        <v>40.287769784172667</v>
      </c>
      <c r="AD8" s="88">
        <f t="shared" si="2"/>
        <v>40.025173064820642</v>
      </c>
      <c r="AE8" s="88">
        <f t="shared" si="2"/>
        <v>38.016528925619838</v>
      </c>
      <c r="AF8" s="86">
        <f t="shared" si="2"/>
        <v>38.215384615384615</v>
      </c>
      <c r="AG8" s="86">
        <f t="shared" si="2"/>
        <v>39.094650205761319</v>
      </c>
    </row>
    <row r="9" spans="1:53" x14ac:dyDescent="0.2">
      <c r="A9" s="115">
        <v>14053</v>
      </c>
      <c r="B9" s="115">
        <v>42</v>
      </c>
      <c r="C9" s="115">
        <v>52</v>
      </c>
      <c r="D9" s="123">
        <v>16</v>
      </c>
      <c r="E9" s="123">
        <v>53</v>
      </c>
      <c r="F9" s="123"/>
      <c r="G9" s="123"/>
      <c r="H9" s="123"/>
      <c r="I9" s="123">
        <v>1.3</v>
      </c>
      <c r="J9" s="123"/>
      <c r="K9" s="123">
        <v>1.1000000000000001</v>
      </c>
      <c r="L9" s="123"/>
      <c r="M9" s="123"/>
      <c r="N9" s="123"/>
      <c r="O9" s="123"/>
      <c r="P9" s="123"/>
      <c r="Q9" s="123">
        <v>0.9</v>
      </c>
      <c r="T9" s="88">
        <f t="shared" ref="T9:AG12" si="3">D9/T$2</f>
        <v>68.172134639965918</v>
      </c>
      <c r="U9" s="88">
        <f t="shared" si="3"/>
        <v>87.864721485411152</v>
      </c>
      <c r="Y9" s="88">
        <f t="shared" si="3"/>
        <v>23.214285714285715</v>
      </c>
      <c r="AA9" s="88">
        <f t="shared" si="3"/>
        <v>30.303030303030308</v>
      </c>
      <c r="AG9" s="86">
        <f t="shared" si="3"/>
        <v>37.037037037037038</v>
      </c>
    </row>
    <row r="10" spans="1:53" x14ac:dyDescent="0.2">
      <c r="A10" s="115">
        <v>14053</v>
      </c>
      <c r="B10" s="115">
        <v>42</v>
      </c>
      <c r="C10" s="115">
        <v>58</v>
      </c>
      <c r="D10" s="123">
        <v>17</v>
      </c>
      <c r="E10" s="123"/>
      <c r="F10" s="123"/>
      <c r="G10" s="123"/>
      <c r="H10" s="123"/>
      <c r="I10" s="123">
        <v>1.4</v>
      </c>
      <c r="J10" s="123"/>
      <c r="K10" s="123">
        <v>1.2</v>
      </c>
      <c r="L10" s="123"/>
      <c r="M10" s="123"/>
      <c r="N10" s="123"/>
      <c r="O10" s="123"/>
      <c r="P10" s="123"/>
      <c r="Q10" s="123">
        <v>0.9</v>
      </c>
      <c r="T10" s="88">
        <f t="shared" si="3"/>
        <v>72.432893054963785</v>
      </c>
      <c r="Y10" s="88">
        <f t="shared" si="3"/>
        <v>24.999999999999996</v>
      </c>
      <c r="AA10" s="88">
        <f t="shared" si="3"/>
        <v>33.057851239669418</v>
      </c>
      <c r="AG10" s="86">
        <f t="shared" si="3"/>
        <v>37.037037037037038</v>
      </c>
    </row>
    <row r="11" spans="1:53" x14ac:dyDescent="0.2">
      <c r="A11" s="115">
        <v>14053</v>
      </c>
      <c r="B11" s="115">
        <v>42</v>
      </c>
      <c r="C11" s="115">
        <v>58</v>
      </c>
      <c r="D11" s="123">
        <v>14</v>
      </c>
      <c r="E11" s="123"/>
      <c r="F11" s="123"/>
      <c r="G11" s="123"/>
      <c r="H11" s="123"/>
      <c r="I11" s="123">
        <v>1.3</v>
      </c>
      <c r="J11" s="123"/>
      <c r="K11" s="123">
        <v>0.9</v>
      </c>
      <c r="L11" s="123"/>
      <c r="M11" s="123"/>
      <c r="N11" s="123"/>
      <c r="O11" s="123"/>
      <c r="P11" s="123"/>
      <c r="Q11" s="123">
        <v>0.9</v>
      </c>
      <c r="T11" s="88">
        <f t="shared" si="3"/>
        <v>59.650617809970178</v>
      </c>
      <c r="Y11" s="88">
        <f t="shared" si="3"/>
        <v>23.214285714285715</v>
      </c>
      <c r="AA11" s="88">
        <f t="shared" si="3"/>
        <v>24.793388429752067</v>
      </c>
      <c r="AG11" s="86">
        <f t="shared" si="3"/>
        <v>37.037037037037038</v>
      </c>
    </row>
    <row r="12" spans="1:53" x14ac:dyDescent="0.2">
      <c r="A12" s="115">
        <v>14053</v>
      </c>
      <c r="B12" s="115">
        <v>42</v>
      </c>
      <c r="C12" s="115">
        <v>58</v>
      </c>
      <c r="D12" s="123">
        <v>17</v>
      </c>
      <c r="E12" s="123"/>
      <c r="F12" s="123"/>
      <c r="G12" s="123"/>
      <c r="H12" s="123"/>
      <c r="I12" s="123">
        <v>1.2</v>
      </c>
      <c r="J12" s="123"/>
      <c r="K12" s="123">
        <v>1.3</v>
      </c>
      <c r="L12" s="123"/>
      <c r="M12" s="123"/>
      <c r="N12" s="123"/>
      <c r="O12" s="123"/>
      <c r="P12" s="123"/>
      <c r="Q12" s="123">
        <v>1</v>
      </c>
      <c r="T12" s="88">
        <f t="shared" si="3"/>
        <v>72.432893054963785</v>
      </c>
      <c r="Y12" s="88">
        <f t="shared" si="3"/>
        <v>21.428571428571427</v>
      </c>
      <c r="AA12" s="88">
        <f t="shared" si="3"/>
        <v>35.812672176308546</v>
      </c>
      <c r="AG12" s="86">
        <f t="shared" si="3"/>
        <v>41.152263374485599</v>
      </c>
    </row>
    <row r="13" spans="1:53" x14ac:dyDescent="0.2">
      <c r="A13" s="115">
        <v>14053</v>
      </c>
      <c r="B13" s="115">
        <v>189</v>
      </c>
      <c r="C13" s="115">
        <v>68</v>
      </c>
      <c r="D13" s="123">
        <v>1.5</v>
      </c>
      <c r="E13" s="123">
        <v>32</v>
      </c>
      <c r="F13" s="123"/>
      <c r="G13" s="123">
        <v>27</v>
      </c>
      <c r="H13" s="123"/>
      <c r="I13" s="123">
        <v>1.2</v>
      </c>
      <c r="J13" s="123"/>
      <c r="K13" s="123">
        <v>1.5</v>
      </c>
      <c r="L13" s="123"/>
      <c r="M13" s="123"/>
      <c r="N13" s="123"/>
      <c r="O13" s="123">
        <v>0.52</v>
      </c>
      <c r="P13" s="123">
        <v>5.5</v>
      </c>
      <c r="Q13" s="123">
        <v>1.2</v>
      </c>
      <c r="T13" s="88">
        <f t="shared" ref="T13:AG14" si="4">D13/T$2</f>
        <v>6.3911376224968048</v>
      </c>
      <c r="U13" s="88">
        <f t="shared" si="4"/>
        <v>53.050397877984089</v>
      </c>
      <c r="W13" s="88">
        <f t="shared" si="4"/>
        <v>59.681697612732094</v>
      </c>
      <c r="Y13" s="88">
        <f t="shared" si="4"/>
        <v>21.428571428571427</v>
      </c>
      <c r="AA13" s="88">
        <f t="shared" si="4"/>
        <v>41.32231404958678</v>
      </c>
      <c r="AE13" s="88">
        <f t="shared" si="4"/>
        <v>21.487603305785125</v>
      </c>
      <c r="AF13" s="86">
        <f t="shared" si="4"/>
        <v>33.846153846153847</v>
      </c>
      <c r="AG13" s="86">
        <f t="shared" si="4"/>
        <v>49.382716049382715</v>
      </c>
    </row>
    <row r="14" spans="1:53" x14ac:dyDescent="0.2">
      <c r="A14" s="115">
        <v>14053</v>
      </c>
      <c r="B14" s="115">
        <v>189</v>
      </c>
      <c r="C14" s="115">
        <v>68</v>
      </c>
      <c r="D14" s="123">
        <v>12.8</v>
      </c>
      <c r="E14" s="123">
        <v>33</v>
      </c>
      <c r="F14" s="123"/>
      <c r="G14" s="123">
        <v>24</v>
      </c>
      <c r="H14" s="123">
        <v>6.4</v>
      </c>
      <c r="I14" s="123">
        <v>1.1000000000000001</v>
      </c>
      <c r="J14" s="123"/>
      <c r="K14" s="123">
        <v>1.4</v>
      </c>
      <c r="L14" s="123"/>
      <c r="M14" s="123"/>
      <c r="N14" s="123"/>
      <c r="O14" s="123">
        <v>0.56000000000000005</v>
      </c>
      <c r="P14" s="123">
        <v>5.7</v>
      </c>
      <c r="Q14" s="123">
        <v>0.92</v>
      </c>
      <c r="T14" s="88">
        <f t="shared" si="4"/>
        <v>54.537707711972736</v>
      </c>
      <c r="U14" s="88">
        <f t="shared" si="4"/>
        <v>54.708222811671092</v>
      </c>
      <c r="W14" s="88">
        <f t="shared" si="4"/>
        <v>53.050397877984082</v>
      </c>
      <c r="X14" s="88">
        <f t="shared" si="4"/>
        <v>43.507817811012913</v>
      </c>
      <c r="Y14" s="88">
        <f t="shared" si="4"/>
        <v>19.642857142857142</v>
      </c>
      <c r="AA14" s="88">
        <f t="shared" si="4"/>
        <v>38.567493112947659</v>
      </c>
      <c r="AE14" s="88">
        <f t="shared" si="4"/>
        <v>23.1404958677686</v>
      </c>
      <c r="AF14" s="86">
        <f t="shared" si="4"/>
        <v>35.07692307692308</v>
      </c>
      <c r="AG14" s="86">
        <f t="shared" si="4"/>
        <v>37.860082304526756</v>
      </c>
    </row>
    <row r="15" spans="1:53" x14ac:dyDescent="0.2">
      <c r="A15" s="115"/>
      <c r="B15" s="115"/>
      <c r="C15" s="115"/>
      <c r="D15" s="123"/>
      <c r="E15" s="123"/>
      <c r="F15" s="123"/>
      <c r="G15" s="123"/>
      <c r="H15" s="123"/>
      <c r="I15" s="123"/>
      <c r="J15" s="123"/>
      <c r="K15" s="123"/>
      <c r="L15" s="123"/>
      <c r="M15" s="123"/>
      <c r="N15" s="123"/>
      <c r="O15" s="123"/>
      <c r="P15" s="123"/>
      <c r="Q15" s="123"/>
    </row>
    <row r="16" spans="1:53" x14ac:dyDescent="0.2">
      <c r="A16" s="115"/>
      <c r="B16" s="115"/>
      <c r="C16" s="115"/>
      <c r="D16" s="123"/>
      <c r="E16" s="123"/>
      <c r="F16" s="123"/>
      <c r="G16" s="123"/>
      <c r="H16" s="123"/>
      <c r="I16" s="123"/>
      <c r="J16" s="123"/>
      <c r="K16" s="123"/>
      <c r="L16" s="123"/>
      <c r="M16" s="123"/>
      <c r="N16" s="123"/>
      <c r="O16" s="123"/>
      <c r="P16" s="123"/>
      <c r="Q16" s="123"/>
    </row>
    <row r="17" spans="1:35" s="124" customFormat="1" x14ac:dyDescent="0.2">
      <c r="A17" s="115"/>
      <c r="B17" s="115"/>
      <c r="C17" s="115"/>
      <c r="D17" s="123"/>
      <c r="E17" s="123"/>
      <c r="F17" s="123"/>
      <c r="G17" s="123"/>
      <c r="H17" s="123"/>
      <c r="I17" s="123"/>
      <c r="J17" s="123"/>
      <c r="K17" s="123"/>
      <c r="L17" s="123"/>
      <c r="M17" s="123"/>
      <c r="N17" s="123"/>
      <c r="O17" s="123"/>
      <c r="P17" s="123"/>
      <c r="Q17" s="123"/>
      <c r="R17" s="123"/>
      <c r="S17" s="123"/>
      <c r="T17" s="88"/>
      <c r="U17" s="88"/>
      <c r="V17" s="88"/>
      <c r="W17" s="88"/>
      <c r="X17" s="88"/>
      <c r="Y17" s="88"/>
      <c r="Z17" s="88"/>
      <c r="AA17" s="88"/>
      <c r="AB17" s="88"/>
      <c r="AC17" s="88"/>
      <c r="AD17" s="88"/>
      <c r="AE17" s="88"/>
      <c r="AF17" s="86"/>
      <c r="AG17" s="86"/>
      <c r="AI17" s="123"/>
    </row>
    <row r="18" spans="1:35" s="124" customFormat="1" x14ac:dyDescent="0.2">
      <c r="A18" s="115"/>
      <c r="B18" s="115"/>
      <c r="C18" s="115"/>
      <c r="D18" s="123"/>
      <c r="E18" s="123"/>
      <c r="F18" s="123"/>
      <c r="G18" s="123"/>
      <c r="H18" s="123"/>
      <c r="I18" s="123"/>
      <c r="J18" s="123"/>
      <c r="K18" s="123"/>
      <c r="L18" s="123"/>
      <c r="M18" s="123"/>
      <c r="N18" s="123"/>
      <c r="O18" s="123"/>
      <c r="P18" s="123"/>
      <c r="Q18" s="123"/>
      <c r="R18" s="123"/>
      <c r="S18" s="123"/>
      <c r="T18" s="88"/>
      <c r="U18" s="88"/>
      <c r="V18" s="88"/>
      <c r="W18" s="88"/>
      <c r="X18" s="88"/>
      <c r="Y18" s="88"/>
      <c r="Z18" s="88"/>
      <c r="AA18" s="88"/>
      <c r="AB18" s="88"/>
      <c r="AC18" s="88"/>
      <c r="AD18" s="88"/>
      <c r="AE18" s="88"/>
      <c r="AF18" s="86"/>
      <c r="AG18" s="86"/>
      <c r="AI18" s="123"/>
    </row>
  </sheetData>
  <phoneticPr fontId="1" type="noConversion"/>
  <pageMargins left="0.75" right="0.75" top="1" bottom="1" header="0.5" footer="0.5"/>
  <headerFooter alignWithMargins="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N34"/>
  <sheetViews>
    <sheetView workbookViewId="0">
      <pane xSplit="3" ySplit="2" topLeftCell="M3" activePane="bottomRight" state="frozen"/>
      <selection pane="topRight" activeCell="F1" sqref="F1"/>
      <selection pane="bottomLeft" activeCell="A3" sqref="A3"/>
      <selection pane="bottomRight" activeCell="T41" sqref="T41"/>
    </sheetView>
  </sheetViews>
  <sheetFormatPr defaultRowHeight="12.75" x14ac:dyDescent="0.2"/>
  <cols>
    <col min="1" max="3" width="9.140625" style="86"/>
    <col min="4" max="50" width="9.140625" style="88"/>
    <col min="51" max="16384" width="9.140625" style="86"/>
  </cols>
  <sheetData>
    <row r="1" spans="1:118" x14ac:dyDescent="0.2">
      <c r="S1" s="88" t="s">
        <v>17</v>
      </c>
      <c r="T1" s="89" t="s">
        <v>240</v>
      </c>
      <c r="U1" s="89" t="s">
        <v>20</v>
      </c>
      <c r="V1" s="89" t="s">
        <v>21</v>
      </c>
      <c r="W1" s="89" t="s">
        <v>22</v>
      </c>
      <c r="X1" s="89" t="s">
        <v>23</v>
      </c>
      <c r="Y1" s="89" t="s">
        <v>24</v>
      </c>
      <c r="Z1" s="89" t="s">
        <v>25</v>
      </c>
      <c r="AA1" s="89" t="s">
        <v>26</v>
      </c>
      <c r="AB1" s="89" t="s">
        <v>27</v>
      </c>
      <c r="AC1" s="89" t="s">
        <v>28</v>
      </c>
      <c r="AD1" s="89" t="s">
        <v>29</v>
      </c>
      <c r="AE1" s="89" t="s">
        <v>30</v>
      </c>
      <c r="AF1" s="89" t="s">
        <v>31</v>
      </c>
      <c r="AG1" s="89" t="s">
        <v>32</v>
      </c>
      <c r="AI1" s="125"/>
    </row>
    <row r="2" spans="1:118" x14ac:dyDescent="0.2">
      <c r="A2" s="126" t="s">
        <v>181</v>
      </c>
      <c r="B2" s="127" t="s">
        <v>182</v>
      </c>
      <c r="C2" s="92" t="s">
        <v>183</v>
      </c>
      <c r="D2" s="125" t="s">
        <v>184</v>
      </c>
      <c r="E2" s="125" t="s">
        <v>185</v>
      </c>
      <c r="F2" s="125" t="s">
        <v>186</v>
      </c>
      <c r="G2" s="125" t="s">
        <v>187</v>
      </c>
      <c r="H2" s="125" t="s">
        <v>188</v>
      </c>
      <c r="I2" s="125" t="s">
        <v>189</v>
      </c>
      <c r="J2" s="125" t="s">
        <v>190</v>
      </c>
      <c r="K2" s="125" t="s">
        <v>191</v>
      </c>
      <c r="L2" s="125" t="s">
        <v>192</v>
      </c>
      <c r="M2" s="125" t="s">
        <v>193</v>
      </c>
      <c r="N2" s="125" t="s">
        <v>194</v>
      </c>
      <c r="O2" s="125" t="s">
        <v>195</v>
      </c>
      <c r="P2" s="125" t="s">
        <v>196</v>
      </c>
      <c r="Q2" s="128" t="s">
        <v>197</v>
      </c>
      <c r="T2" s="93">
        <v>0.23469999999999999</v>
      </c>
      <c r="U2" s="93">
        <v>0.60319999999999996</v>
      </c>
      <c r="V2" s="93">
        <v>8.9099999999999999E-2</v>
      </c>
      <c r="W2" s="93">
        <v>0.45240000000000002</v>
      </c>
      <c r="X2" s="93">
        <v>0.14710000000000001</v>
      </c>
      <c r="Y2" s="93">
        <v>5.6000000000000001E-2</v>
      </c>
      <c r="Z2" s="93">
        <v>0.1966</v>
      </c>
      <c r="AA2" s="93">
        <v>3.6299999999999999E-2</v>
      </c>
      <c r="AB2" s="93">
        <v>0.2427</v>
      </c>
      <c r="AC2" s="93">
        <v>5.5599999999999997E-2</v>
      </c>
      <c r="AD2" s="93">
        <v>0.15890000000000001</v>
      </c>
      <c r="AE2" s="93">
        <v>2.4199999999999999E-2</v>
      </c>
      <c r="AF2" s="93">
        <v>0.16250000000000001</v>
      </c>
      <c r="AG2" s="93">
        <v>2.4299999999999999E-2</v>
      </c>
      <c r="AH2" s="123"/>
      <c r="AI2" s="123"/>
      <c r="AJ2" s="123"/>
      <c r="AK2" s="129"/>
      <c r="AL2" s="129"/>
      <c r="AM2" s="129"/>
      <c r="AN2" s="129"/>
      <c r="AO2" s="129"/>
      <c r="AP2" s="129"/>
      <c r="AQ2" s="129"/>
      <c r="AR2" s="130"/>
      <c r="AS2" s="129"/>
      <c r="AT2" s="129"/>
      <c r="AU2" s="129"/>
      <c r="AV2" s="129"/>
      <c r="AW2" s="129"/>
      <c r="AX2" s="130"/>
      <c r="AY2" s="131"/>
      <c r="AZ2" s="131"/>
      <c r="BA2" s="131"/>
      <c r="BB2" s="124"/>
      <c r="BC2" s="124"/>
      <c r="BD2" s="124"/>
      <c r="BE2" s="124"/>
      <c r="BF2" s="124"/>
      <c r="BG2" s="124"/>
      <c r="BH2" s="124"/>
      <c r="BI2" s="124"/>
      <c r="BJ2" s="124"/>
      <c r="BK2" s="124"/>
      <c r="BL2" s="124"/>
      <c r="BM2" s="124"/>
      <c r="BN2" s="124"/>
      <c r="BO2" s="124"/>
      <c r="BP2" s="124"/>
      <c r="BQ2" s="124"/>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124"/>
      <c r="DC2" s="124"/>
      <c r="DD2" s="124"/>
      <c r="DE2" s="124"/>
      <c r="DF2" s="124"/>
      <c r="DG2" s="124"/>
      <c r="DH2" s="124"/>
      <c r="DI2" s="124"/>
      <c r="DJ2" s="124"/>
      <c r="DK2" s="124"/>
      <c r="DL2" s="124"/>
      <c r="DM2" s="124"/>
      <c r="DN2" s="124"/>
    </row>
    <row r="3" spans="1:118" s="135" customFormat="1" x14ac:dyDescent="0.2">
      <c r="A3" s="132">
        <v>15016</v>
      </c>
      <c r="B3" s="127">
        <v>195</v>
      </c>
      <c r="C3" s="127">
        <v>80</v>
      </c>
      <c r="D3" s="125">
        <v>5.22</v>
      </c>
      <c r="E3" s="125">
        <v>15.2</v>
      </c>
      <c r="F3" s="125"/>
      <c r="G3" s="125">
        <v>8</v>
      </c>
      <c r="H3" s="125">
        <v>3.67</v>
      </c>
      <c r="I3" s="125">
        <v>0.82</v>
      </c>
      <c r="J3" s="125"/>
      <c r="K3" s="125">
        <v>0.82</v>
      </c>
      <c r="L3" s="125"/>
      <c r="M3" s="125"/>
      <c r="N3" s="125"/>
      <c r="O3" s="125"/>
      <c r="P3" s="125">
        <v>2.1800000000000002</v>
      </c>
      <c r="Q3" s="133">
        <v>0.31</v>
      </c>
      <c r="R3" s="134"/>
      <c r="S3" s="134"/>
      <c r="T3" s="88">
        <f t="shared" ref="T3:AG8" si="0">D3/T$2</f>
        <v>22.241158926288879</v>
      </c>
      <c r="U3" s="88">
        <f t="shared" si="0"/>
        <v>25.198938992042439</v>
      </c>
      <c r="V3" s="88"/>
      <c r="W3" s="88">
        <f t="shared" si="0"/>
        <v>17.683465959328029</v>
      </c>
      <c r="X3" s="88">
        <f t="shared" si="0"/>
        <v>24.949014276002718</v>
      </c>
      <c r="Y3" s="88">
        <f t="shared" si="0"/>
        <v>14.642857142857142</v>
      </c>
      <c r="Z3" s="88"/>
      <c r="AA3" s="88">
        <f t="shared" si="0"/>
        <v>22.589531680440771</v>
      </c>
      <c r="AB3" s="88"/>
      <c r="AC3" s="88"/>
      <c r="AD3" s="88"/>
      <c r="AE3" s="88"/>
      <c r="AF3" s="88">
        <f t="shared" si="0"/>
        <v>13.415384615384616</v>
      </c>
      <c r="AG3" s="88">
        <f t="shared" si="0"/>
        <v>12.757201646090536</v>
      </c>
      <c r="AH3" s="123"/>
      <c r="AI3" s="123"/>
      <c r="AJ3" s="123"/>
      <c r="AK3" s="123"/>
      <c r="AL3" s="123"/>
      <c r="AM3" s="123"/>
      <c r="AN3" s="123"/>
      <c r="AO3" s="123"/>
      <c r="AP3" s="123"/>
      <c r="AQ3" s="123"/>
      <c r="AR3" s="123"/>
      <c r="AS3" s="123"/>
      <c r="AT3" s="123"/>
      <c r="AU3" s="123"/>
      <c r="AV3" s="123"/>
      <c r="AW3" s="123"/>
      <c r="AX3" s="123"/>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c r="CX3" s="124"/>
      <c r="CY3" s="124"/>
      <c r="CZ3" s="124"/>
      <c r="DA3" s="124"/>
      <c r="DB3" s="124"/>
      <c r="DC3" s="124"/>
      <c r="DD3" s="124"/>
      <c r="DE3" s="124"/>
      <c r="DF3" s="124"/>
      <c r="DG3" s="124"/>
      <c r="DH3" s="124"/>
      <c r="DI3" s="124"/>
      <c r="DJ3" s="124"/>
      <c r="DK3" s="124"/>
      <c r="DL3" s="124"/>
      <c r="DM3" s="124"/>
      <c r="DN3" s="124"/>
    </row>
    <row r="4" spans="1:118" s="135" customFormat="1" x14ac:dyDescent="0.2">
      <c r="A4" s="132">
        <v>15016</v>
      </c>
      <c r="B4" s="127">
        <v>195</v>
      </c>
      <c r="C4" s="127">
        <v>80</v>
      </c>
      <c r="D4" s="125"/>
      <c r="E4" s="125"/>
      <c r="F4" s="125"/>
      <c r="G4" s="125"/>
      <c r="H4" s="125"/>
      <c r="I4" s="125"/>
      <c r="J4" s="125"/>
      <c r="K4" s="125"/>
      <c r="L4" s="125"/>
      <c r="M4" s="125"/>
      <c r="N4" s="125"/>
      <c r="O4" s="125"/>
      <c r="P4" s="125"/>
      <c r="Q4" s="133"/>
      <c r="R4" s="134"/>
      <c r="S4" s="134"/>
      <c r="T4" s="88"/>
      <c r="U4" s="88"/>
      <c r="V4" s="88"/>
      <c r="W4" s="88"/>
      <c r="X4" s="88"/>
      <c r="Y4" s="88"/>
      <c r="Z4" s="88"/>
      <c r="AA4" s="88"/>
      <c r="AB4" s="88"/>
      <c r="AC4" s="88"/>
      <c r="AD4" s="88"/>
      <c r="AE4" s="88"/>
      <c r="AF4" s="88"/>
      <c r="AG4" s="88"/>
      <c r="AH4" s="123"/>
      <c r="AI4" s="123"/>
      <c r="AJ4" s="123"/>
      <c r="AK4" s="123"/>
      <c r="AL4" s="123"/>
      <c r="AM4" s="123"/>
      <c r="AN4" s="123"/>
      <c r="AO4" s="123"/>
      <c r="AP4" s="123"/>
      <c r="AQ4" s="123"/>
      <c r="AR4" s="123"/>
      <c r="AS4" s="123"/>
      <c r="AT4" s="123"/>
      <c r="AU4" s="123"/>
      <c r="AV4" s="123"/>
      <c r="AW4" s="123"/>
      <c r="AX4" s="123"/>
      <c r="AY4" s="124"/>
      <c r="AZ4" s="124"/>
      <c r="BA4" s="124"/>
      <c r="BB4" s="124"/>
      <c r="BC4" s="124"/>
      <c r="BD4" s="124"/>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124"/>
      <c r="CG4" s="124"/>
      <c r="CH4" s="124"/>
      <c r="CI4" s="124"/>
      <c r="CJ4" s="124"/>
      <c r="CK4" s="124"/>
      <c r="CL4" s="124"/>
      <c r="CM4" s="124"/>
      <c r="CN4" s="124"/>
      <c r="CO4" s="124"/>
      <c r="CP4" s="124"/>
      <c r="CQ4" s="124"/>
      <c r="CR4" s="124"/>
      <c r="CS4" s="124"/>
      <c r="CT4" s="124"/>
      <c r="CU4" s="124"/>
      <c r="CV4" s="124"/>
      <c r="CW4" s="124"/>
      <c r="CX4" s="124"/>
      <c r="CY4" s="124"/>
      <c r="CZ4" s="124"/>
      <c r="DA4" s="124"/>
      <c r="DB4" s="124"/>
      <c r="DC4" s="124"/>
      <c r="DD4" s="124"/>
      <c r="DE4" s="124"/>
      <c r="DF4" s="124"/>
      <c r="DG4" s="124"/>
      <c r="DH4" s="124"/>
      <c r="DI4" s="124"/>
      <c r="DJ4" s="124"/>
      <c r="DK4" s="124"/>
      <c r="DL4" s="124"/>
      <c r="DM4" s="124"/>
      <c r="DN4" s="124"/>
    </row>
    <row r="5" spans="1:118" s="135" customFormat="1" x14ac:dyDescent="0.2">
      <c r="A5" s="132">
        <v>15016</v>
      </c>
      <c r="B5" s="127">
        <v>37</v>
      </c>
      <c r="C5" s="127">
        <v>37</v>
      </c>
      <c r="D5" s="125"/>
      <c r="E5" s="125"/>
      <c r="F5" s="125"/>
      <c r="G5" s="125"/>
      <c r="H5" s="125"/>
      <c r="I5" s="125"/>
      <c r="J5" s="125"/>
      <c r="K5" s="125"/>
      <c r="L5" s="125"/>
      <c r="M5" s="125"/>
      <c r="N5" s="125"/>
      <c r="O5" s="125"/>
      <c r="P5" s="125">
        <v>4.2</v>
      </c>
      <c r="Q5" s="133"/>
      <c r="R5" s="134"/>
      <c r="S5" s="134"/>
      <c r="T5" s="88"/>
      <c r="U5" s="88"/>
      <c r="V5" s="88"/>
      <c r="W5" s="88"/>
      <c r="X5" s="88"/>
      <c r="Y5" s="88"/>
      <c r="Z5" s="88"/>
      <c r="AA5" s="88"/>
      <c r="AB5" s="88"/>
      <c r="AC5" s="88"/>
      <c r="AD5" s="88"/>
      <c r="AE5" s="88"/>
      <c r="AF5" s="88">
        <f t="shared" si="0"/>
        <v>25.846153846153847</v>
      </c>
      <c r="AG5" s="88"/>
      <c r="AH5" s="123"/>
      <c r="AI5" s="123"/>
      <c r="AJ5" s="123"/>
      <c r="AK5" s="123"/>
      <c r="AL5" s="123"/>
      <c r="AM5" s="123"/>
      <c r="AN5" s="123"/>
      <c r="AO5" s="123"/>
      <c r="AP5" s="123"/>
      <c r="AQ5" s="123"/>
      <c r="AR5" s="123"/>
      <c r="AS5" s="123"/>
      <c r="AT5" s="123"/>
      <c r="AU5" s="123"/>
      <c r="AV5" s="123"/>
      <c r="AW5" s="123"/>
      <c r="AX5" s="123"/>
      <c r="AY5" s="124"/>
      <c r="AZ5" s="124"/>
      <c r="BA5" s="124"/>
      <c r="BB5" s="124"/>
      <c r="BC5" s="124"/>
      <c r="BD5" s="124"/>
      <c r="BE5" s="124"/>
      <c r="BF5" s="124"/>
      <c r="BG5" s="124"/>
      <c r="BH5" s="124"/>
      <c r="BI5" s="124"/>
      <c r="BJ5" s="124"/>
      <c r="BK5" s="124"/>
      <c r="BL5" s="124"/>
      <c r="BM5" s="124"/>
      <c r="BN5" s="124"/>
      <c r="BO5" s="124"/>
      <c r="BP5" s="124"/>
      <c r="BQ5" s="124"/>
      <c r="BR5" s="124"/>
      <c r="BS5" s="124"/>
      <c r="BT5" s="124"/>
      <c r="BU5" s="124"/>
      <c r="BV5" s="124"/>
      <c r="BW5" s="124"/>
      <c r="BX5" s="124"/>
      <c r="BY5" s="124"/>
      <c r="BZ5" s="124"/>
      <c r="CA5" s="124"/>
      <c r="CB5" s="124"/>
      <c r="CC5" s="124"/>
      <c r="CD5" s="124"/>
      <c r="CE5" s="124"/>
      <c r="CF5" s="124"/>
      <c r="CG5" s="124"/>
      <c r="CH5" s="124"/>
      <c r="CI5" s="124"/>
      <c r="CJ5" s="124"/>
      <c r="CK5" s="124"/>
      <c r="CL5" s="124"/>
      <c r="CM5" s="124"/>
      <c r="CN5" s="124"/>
      <c r="CO5" s="124"/>
      <c r="CP5" s="124"/>
      <c r="CQ5" s="124"/>
      <c r="CR5" s="124"/>
      <c r="CS5" s="124"/>
      <c r="CT5" s="124"/>
      <c r="CU5" s="124"/>
      <c r="CV5" s="124"/>
      <c r="CW5" s="124"/>
      <c r="CX5" s="124"/>
      <c r="CY5" s="124"/>
      <c r="CZ5" s="124"/>
      <c r="DA5" s="124"/>
      <c r="DB5" s="124"/>
      <c r="DC5" s="124"/>
      <c r="DD5" s="124"/>
      <c r="DE5" s="124"/>
      <c r="DF5" s="124"/>
      <c r="DG5" s="124"/>
      <c r="DH5" s="124"/>
      <c r="DI5" s="124"/>
      <c r="DJ5" s="124"/>
      <c r="DK5" s="124"/>
      <c r="DL5" s="124"/>
      <c r="DM5" s="124"/>
      <c r="DN5" s="124"/>
    </row>
    <row r="6" spans="1:118" x14ac:dyDescent="0.2">
      <c r="A6" s="132">
        <v>15016</v>
      </c>
      <c r="B6" s="127">
        <v>40</v>
      </c>
      <c r="C6" s="127">
        <v>41</v>
      </c>
      <c r="D6" s="125">
        <v>5.77</v>
      </c>
      <c r="E6" s="125">
        <v>15.6</v>
      </c>
      <c r="F6" s="125"/>
      <c r="G6" s="125">
        <v>11.4</v>
      </c>
      <c r="H6" s="125">
        <v>4.05</v>
      </c>
      <c r="I6" s="125">
        <v>0.97</v>
      </c>
      <c r="J6" s="125">
        <v>5.4</v>
      </c>
      <c r="K6" s="125">
        <v>0.9</v>
      </c>
      <c r="L6" s="125">
        <v>5.74</v>
      </c>
      <c r="M6" s="125">
        <v>1.1000000000000001</v>
      </c>
      <c r="N6" s="125">
        <v>3.1</v>
      </c>
      <c r="O6" s="125"/>
      <c r="P6" s="125">
        <v>2.62</v>
      </c>
      <c r="Q6" s="133">
        <v>0.32100000000000001</v>
      </c>
      <c r="T6" s="88">
        <f t="shared" si="0"/>
        <v>24.584576054537706</v>
      </c>
      <c r="U6" s="88">
        <f t="shared" si="0"/>
        <v>25.862068965517242</v>
      </c>
      <c r="W6" s="88">
        <f t="shared" si="0"/>
        <v>25.198938992042439</v>
      </c>
      <c r="X6" s="88">
        <f t="shared" si="0"/>
        <v>27.532290958531608</v>
      </c>
      <c r="Y6" s="88">
        <f t="shared" si="0"/>
        <v>17.321428571428569</v>
      </c>
      <c r="Z6" s="88">
        <f t="shared" si="0"/>
        <v>27.466937945066125</v>
      </c>
      <c r="AA6" s="88">
        <f t="shared" si="0"/>
        <v>24.793388429752067</v>
      </c>
      <c r="AB6" s="88">
        <f t="shared" si="0"/>
        <v>23.65059744540585</v>
      </c>
      <c r="AC6" s="88">
        <f t="shared" si="0"/>
        <v>19.784172661870507</v>
      </c>
      <c r="AD6" s="88">
        <f t="shared" si="0"/>
        <v>19.50912523599748</v>
      </c>
      <c r="AF6" s="88">
        <f t="shared" si="0"/>
        <v>16.123076923076923</v>
      </c>
      <c r="AG6" s="88">
        <f t="shared" si="0"/>
        <v>13.209876543209878</v>
      </c>
      <c r="AH6" s="123"/>
      <c r="AI6" s="123"/>
      <c r="AJ6" s="123"/>
      <c r="AK6" s="123"/>
      <c r="AL6" s="123"/>
      <c r="AM6" s="123"/>
      <c r="AN6" s="123"/>
      <c r="AO6" s="123"/>
      <c r="AP6" s="123"/>
      <c r="AQ6" s="123"/>
      <c r="AR6" s="123"/>
      <c r="AS6" s="123"/>
      <c r="AT6" s="123"/>
      <c r="AU6" s="123"/>
      <c r="AV6" s="123"/>
      <c r="AW6" s="123"/>
      <c r="AX6" s="123"/>
      <c r="AY6" s="124"/>
      <c r="AZ6" s="124"/>
      <c r="BA6" s="124"/>
      <c r="BB6" s="124"/>
      <c r="BC6" s="124"/>
      <c r="BD6" s="124"/>
      <c r="BE6" s="124"/>
      <c r="BF6" s="124"/>
      <c r="BG6" s="124"/>
      <c r="BH6" s="124"/>
      <c r="BI6" s="124"/>
      <c r="BJ6" s="124"/>
      <c r="BK6" s="124"/>
      <c r="BL6" s="124"/>
      <c r="BM6" s="124"/>
      <c r="BN6" s="124"/>
      <c r="BO6" s="124"/>
      <c r="BP6" s="124"/>
      <c r="BQ6" s="124"/>
      <c r="BR6" s="124"/>
      <c r="BS6" s="124"/>
      <c r="BT6" s="124"/>
      <c r="BU6" s="124"/>
      <c r="BV6" s="124"/>
      <c r="BW6" s="124"/>
      <c r="BX6" s="124"/>
      <c r="BY6" s="124"/>
      <c r="BZ6" s="124"/>
      <c r="CA6" s="124"/>
      <c r="CB6" s="124"/>
      <c r="CC6" s="124"/>
      <c r="CD6" s="124"/>
      <c r="CE6" s="124"/>
      <c r="CF6" s="124"/>
      <c r="CG6" s="124"/>
      <c r="CH6" s="124"/>
      <c r="CI6" s="124"/>
      <c r="CJ6" s="124"/>
      <c r="CK6" s="124"/>
      <c r="CL6" s="124"/>
      <c r="CM6" s="124"/>
      <c r="CN6" s="124"/>
      <c r="CO6" s="124"/>
      <c r="CP6" s="124"/>
      <c r="CQ6" s="124"/>
      <c r="CR6" s="124"/>
      <c r="CS6" s="124"/>
      <c r="CT6" s="124"/>
      <c r="CU6" s="124"/>
      <c r="CV6" s="124"/>
      <c r="CW6" s="124"/>
      <c r="CX6" s="124"/>
      <c r="CY6" s="124"/>
      <c r="CZ6" s="124"/>
      <c r="DA6" s="124"/>
      <c r="DB6" s="124"/>
      <c r="DC6" s="124"/>
      <c r="DD6" s="124"/>
      <c r="DE6" s="124"/>
      <c r="DF6" s="124"/>
      <c r="DG6" s="124"/>
      <c r="DH6" s="124"/>
      <c r="DI6" s="124"/>
      <c r="DJ6" s="124"/>
      <c r="DK6" s="124"/>
      <c r="DL6" s="124"/>
      <c r="DM6" s="124"/>
      <c r="DN6" s="124"/>
    </row>
    <row r="7" spans="1:118" x14ac:dyDescent="0.2">
      <c r="A7" s="127">
        <v>15016</v>
      </c>
      <c r="B7" s="127">
        <v>37</v>
      </c>
      <c r="C7" s="127">
        <v>48</v>
      </c>
      <c r="D7" s="123"/>
      <c r="E7" s="123"/>
      <c r="F7" s="123"/>
      <c r="G7" s="123"/>
      <c r="H7" s="123"/>
      <c r="I7" s="123"/>
      <c r="J7" s="123"/>
      <c r="K7" s="123"/>
      <c r="L7" s="123"/>
      <c r="M7" s="123"/>
      <c r="N7" s="123"/>
      <c r="O7" s="123"/>
      <c r="P7" s="123">
        <v>4.2</v>
      </c>
      <c r="Q7" s="123"/>
      <c r="AF7" s="88">
        <f t="shared" si="0"/>
        <v>25.846153846153847</v>
      </c>
      <c r="AH7" s="123"/>
      <c r="AI7" s="123"/>
      <c r="AJ7" s="123"/>
      <c r="AK7" s="123"/>
      <c r="AL7" s="123"/>
      <c r="AM7" s="123"/>
      <c r="AN7" s="123"/>
      <c r="AO7" s="123"/>
      <c r="AP7" s="123"/>
      <c r="AQ7" s="123"/>
      <c r="AR7" s="123"/>
      <c r="AS7" s="123"/>
      <c r="AT7" s="123"/>
      <c r="AU7" s="123"/>
      <c r="AV7" s="123"/>
      <c r="AW7" s="123"/>
      <c r="AX7" s="123"/>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B7" s="124"/>
      <c r="DC7" s="124"/>
      <c r="DD7" s="124"/>
      <c r="DE7" s="124"/>
      <c r="DF7" s="124"/>
      <c r="DG7" s="124"/>
      <c r="DH7" s="124"/>
      <c r="DI7" s="124"/>
      <c r="DJ7" s="124"/>
      <c r="DK7" s="124"/>
      <c r="DL7" s="124"/>
      <c r="DM7" s="124"/>
      <c r="DN7" s="124"/>
    </row>
    <row r="8" spans="1:118" s="137" customFormat="1" x14ac:dyDescent="0.2">
      <c r="A8" s="127">
        <v>15016</v>
      </c>
      <c r="B8" s="127"/>
      <c r="C8" s="127">
        <v>50</v>
      </c>
      <c r="D8" s="123">
        <v>5.2</v>
      </c>
      <c r="E8" s="123"/>
      <c r="F8" s="123"/>
      <c r="G8" s="123"/>
      <c r="H8" s="123"/>
      <c r="I8" s="123"/>
      <c r="J8" s="123"/>
      <c r="K8" s="123"/>
      <c r="L8" s="123"/>
      <c r="M8" s="123"/>
      <c r="N8" s="123"/>
      <c r="O8" s="123"/>
      <c r="P8" s="123"/>
      <c r="Q8" s="123"/>
      <c r="R8" s="136"/>
      <c r="S8" s="136"/>
      <c r="T8" s="88">
        <f t="shared" si="0"/>
        <v>22.155943757988922</v>
      </c>
      <c r="U8" s="88"/>
      <c r="V8" s="88"/>
      <c r="W8" s="88"/>
      <c r="X8" s="88"/>
      <c r="Y8" s="88"/>
      <c r="Z8" s="88"/>
      <c r="AA8" s="88"/>
      <c r="AB8" s="88"/>
      <c r="AC8" s="88"/>
      <c r="AD8" s="88"/>
      <c r="AE8" s="88"/>
      <c r="AF8" s="88"/>
      <c r="AG8" s="88"/>
      <c r="AH8" s="123"/>
      <c r="AI8" s="123"/>
      <c r="AJ8" s="123"/>
      <c r="AK8" s="123"/>
      <c r="AL8" s="123"/>
      <c r="AM8" s="123"/>
      <c r="AN8" s="123"/>
      <c r="AO8" s="123"/>
      <c r="AP8" s="123"/>
      <c r="AQ8" s="123"/>
      <c r="AR8" s="123"/>
      <c r="AS8" s="123"/>
      <c r="AT8" s="123"/>
      <c r="AU8" s="123"/>
      <c r="AV8" s="123"/>
      <c r="AW8" s="123"/>
      <c r="AX8" s="123"/>
      <c r="AY8" s="124"/>
      <c r="AZ8" s="124"/>
      <c r="BA8" s="124"/>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CX8" s="124"/>
      <c r="CY8" s="124"/>
      <c r="CZ8" s="124"/>
      <c r="DA8" s="124"/>
      <c r="DB8" s="124"/>
      <c r="DC8" s="124"/>
      <c r="DD8" s="124"/>
      <c r="DE8" s="124"/>
      <c r="DF8" s="124"/>
      <c r="DG8" s="124"/>
      <c r="DH8" s="124"/>
      <c r="DI8" s="124"/>
      <c r="DJ8" s="124"/>
      <c r="DK8" s="124"/>
      <c r="DL8" s="124"/>
      <c r="DM8" s="124"/>
      <c r="DN8" s="124"/>
    </row>
    <row r="9" spans="1:118" s="137" customFormat="1" x14ac:dyDescent="0.2">
      <c r="A9" s="127">
        <v>15016</v>
      </c>
      <c r="B9" s="127">
        <v>42</v>
      </c>
      <c r="C9" s="127">
        <v>59</v>
      </c>
      <c r="D9" s="123">
        <v>5.3</v>
      </c>
      <c r="E9" s="123">
        <v>14.4</v>
      </c>
      <c r="F9" s="123">
        <v>2</v>
      </c>
      <c r="G9" s="123">
        <v>9.6</v>
      </c>
      <c r="H9" s="123">
        <v>3.42</v>
      </c>
      <c r="I9" s="123">
        <v>0.87</v>
      </c>
      <c r="J9" s="123">
        <v>4.5</v>
      </c>
      <c r="K9" s="123">
        <v>0.73</v>
      </c>
      <c r="L9" s="123">
        <v>4.55</v>
      </c>
      <c r="M9" s="123">
        <v>1.1000000000000001</v>
      </c>
      <c r="N9" s="123">
        <v>2.86</v>
      </c>
      <c r="O9" s="123">
        <v>0.4</v>
      </c>
      <c r="P9" s="123">
        <v>2.42</v>
      </c>
      <c r="Q9" s="123">
        <v>0.38</v>
      </c>
      <c r="R9" s="136"/>
      <c r="S9" s="136"/>
      <c r="T9" s="88">
        <f t="shared" ref="T9:AG10" si="1">D9/T$2</f>
        <v>22.58201959948871</v>
      </c>
      <c r="U9" s="88">
        <f t="shared" si="1"/>
        <v>23.872679045092841</v>
      </c>
      <c r="V9" s="88">
        <f t="shared" si="1"/>
        <v>22.446689113355781</v>
      </c>
      <c r="W9" s="88">
        <f t="shared" si="1"/>
        <v>21.220159151193631</v>
      </c>
      <c r="X9" s="88">
        <f t="shared" si="1"/>
        <v>23.249490142760024</v>
      </c>
      <c r="Y9" s="88">
        <f t="shared" si="1"/>
        <v>15.535714285714285</v>
      </c>
      <c r="Z9" s="88">
        <f t="shared" si="1"/>
        <v>22.889114954221771</v>
      </c>
      <c r="AA9" s="88">
        <f t="shared" si="1"/>
        <v>20.110192837465565</v>
      </c>
      <c r="AB9" s="88">
        <f t="shared" si="1"/>
        <v>18.747424804285124</v>
      </c>
      <c r="AC9" s="88">
        <f t="shared" si="1"/>
        <v>19.784172661870507</v>
      </c>
      <c r="AD9" s="88">
        <f t="shared" si="1"/>
        <v>17.998741346758965</v>
      </c>
      <c r="AE9" s="88">
        <f t="shared" si="1"/>
        <v>16.528925619834713</v>
      </c>
      <c r="AF9" s="88">
        <f t="shared" si="1"/>
        <v>14.892307692307691</v>
      </c>
      <c r="AG9" s="88">
        <f t="shared" si="1"/>
        <v>15.637860082304528</v>
      </c>
      <c r="AH9" s="123"/>
      <c r="AI9" s="123"/>
      <c r="AJ9" s="123"/>
      <c r="AK9" s="123"/>
      <c r="AL9" s="123"/>
      <c r="AM9" s="123"/>
      <c r="AN9" s="123"/>
      <c r="AO9" s="123"/>
      <c r="AP9" s="123"/>
      <c r="AQ9" s="123"/>
      <c r="AR9" s="123"/>
      <c r="AS9" s="123"/>
      <c r="AT9" s="123"/>
      <c r="AU9" s="123"/>
      <c r="AV9" s="123"/>
      <c r="AW9" s="123"/>
      <c r="AX9" s="123"/>
      <c r="AY9" s="124"/>
      <c r="AZ9" s="124"/>
      <c r="BA9" s="124"/>
      <c r="BB9" s="124"/>
      <c r="BC9" s="124"/>
      <c r="BD9" s="124"/>
      <c r="BE9" s="124"/>
      <c r="BF9" s="124"/>
      <c r="BG9" s="124"/>
      <c r="BH9" s="124"/>
      <c r="BI9" s="124"/>
      <c r="BJ9" s="124"/>
      <c r="BK9" s="124"/>
      <c r="BL9" s="124"/>
      <c r="BM9" s="124"/>
      <c r="BN9" s="124"/>
      <c r="BO9" s="124"/>
      <c r="BP9" s="124"/>
      <c r="BQ9" s="124"/>
      <c r="BR9" s="124"/>
      <c r="BS9" s="124"/>
      <c r="BT9" s="124"/>
      <c r="BU9" s="124"/>
      <c r="BV9" s="124"/>
      <c r="BW9" s="124"/>
      <c r="BX9" s="124"/>
      <c r="BY9" s="124"/>
      <c r="BZ9" s="124"/>
      <c r="CA9" s="124"/>
      <c r="CB9" s="124"/>
      <c r="CC9" s="124"/>
      <c r="CD9" s="124"/>
      <c r="CE9" s="124"/>
      <c r="CF9" s="124"/>
      <c r="CG9" s="124"/>
      <c r="CH9" s="124"/>
      <c r="CI9" s="124"/>
      <c r="CJ9" s="124"/>
      <c r="CK9" s="124"/>
      <c r="CL9" s="124"/>
      <c r="CM9" s="124"/>
      <c r="CN9" s="124"/>
      <c r="CO9" s="124"/>
      <c r="CP9" s="124"/>
      <c r="CQ9" s="124"/>
      <c r="CR9" s="124"/>
      <c r="CS9" s="124"/>
      <c r="CT9" s="124"/>
      <c r="CU9" s="124"/>
      <c r="CV9" s="124"/>
      <c r="CW9" s="124"/>
      <c r="CX9" s="124"/>
      <c r="CY9" s="124"/>
      <c r="CZ9" s="124"/>
      <c r="DA9" s="124"/>
      <c r="DB9" s="124"/>
      <c r="DC9" s="124"/>
      <c r="DD9" s="124"/>
      <c r="DE9" s="124"/>
      <c r="DF9" s="124"/>
      <c r="DG9" s="124"/>
      <c r="DH9" s="124"/>
      <c r="DI9" s="124"/>
      <c r="DJ9" s="124"/>
      <c r="DK9" s="124"/>
      <c r="DL9" s="124"/>
      <c r="DM9" s="124"/>
      <c r="DN9" s="124"/>
    </row>
    <row r="10" spans="1:118" s="137" customFormat="1" x14ac:dyDescent="0.2">
      <c r="A10" s="138">
        <v>15016</v>
      </c>
      <c r="B10" s="138">
        <v>41</v>
      </c>
      <c r="C10" s="138">
        <v>60</v>
      </c>
      <c r="D10" s="133">
        <v>5.5</v>
      </c>
      <c r="E10" s="133"/>
      <c r="F10" s="133"/>
      <c r="G10" s="133"/>
      <c r="H10" s="133">
        <v>3.6</v>
      </c>
      <c r="I10" s="133">
        <v>0.8</v>
      </c>
      <c r="J10" s="133"/>
      <c r="K10" s="133">
        <v>0.59</v>
      </c>
      <c r="L10" s="133"/>
      <c r="M10" s="133"/>
      <c r="N10" s="133"/>
      <c r="O10" s="133"/>
      <c r="P10" s="133">
        <v>2.2000000000000002</v>
      </c>
      <c r="Q10" s="133">
        <v>0.35</v>
      </c>
      <c r="R10" s="136"/>
      <c r="S10" s="136"/>
      <c r="T10" s="88">
        <f t="shared" si="1"/>
        <v>23.434171282488283</v>
      </c>
      <c r="U10" s="88"/>
      <c r="V10" s="88"/>
      <c r="W10" s="88"/>
      <c r="X10" s="88">
        <f t="shared" si="1"/>
        <v>24.473147518694766</v>
      </c>
      <c r="Y10" s="88">
        <f t="shared" si="1"/>
        <v>14.285714285714286</v>
      </c>
      <c r="Z10" s="88"/>
      <c r="AA10" s="88">
        <f t="shared" si="1"/>
        <v>16.253443526170798</v>
      </c>
      <c r="AB10" s="88"/>
      <c r="AC10" s="88"/>
      <c r="AD10" s="88"/>
      <c r="AE10" s="88"/>
      <c r="AF10" s="88">
        <f t="shared" si="1"/>
        <v>13.538461538461538</v>
      </c>
      <c r="AG10" s="88">
        <f t="shared" si="1"/>
        <v>14.403292181069959</v>
      </c>
      <c r="AH10" s="123"/>
      <c r="AI10" s="123"/>
      <c r="AJ10" s="123"/>
      <c r="AK10" s="123"/>
      <c r="AL10" s="123"/>
      <c r="AM10" s="123"/>
      <c r="AN10" s="123"/>
      <c r="AO10" s="123"/>
      <c r="AP10" s="123"/>
      <c r="AQ10" s="123"/>
      <c r="AR10" s="123"/>
      <c r="AS10" s="123"/>
      <c r="AT10" s="123"/>
      <c r="AU10" s="123"/>
      <c r="AV10" s="123"/>
      <c r="AW10" s="123"/>
      <c r="AX10" s="123"/>
      <c r="AY10" s="124"/>
      <c r="AZ10" s="124"/>
      <c r="BA10" s="124"/>
      <c r="BB10" s="124"/>
      <c r="BC10" s="124"/>
      <c r="BD10" s="124"/>
      <c r="BE10" s="124"/>
      <c r="BF10" s="124"/>
      <c r="BG10" s="124"/>
      <c r="BH10" s="124"/>
      <c r="BI10" s="124"/>
      <c r="BJ10" s="124"/>
      <c r="BK10" s="124"/>
      <c r="BL10" s="124"/>
      <c r="BM10" s="124"/>
      <c r="BN10" s="124"/>
      <c r="BO10" s="124"/>
      <c r="BP10" s="124"/>
      <c r="BQ10" s="124"/>
      <c r="BR10" s="124"/>
      <c r="BS10" s="124"/>
      <c r="BT10" s="124"/>
      <c r="BU10" s="124"/>
      <c r="BV10" s="124"/>
      <c r="BW10" s="124"/>
      <c r="BX10" s="124"/>
      <c r="BY10" s="124"/>
      <c r="BZ10" s="124"/>
      <c r="CA10" s="124"/>
      <c r="CB10" s="124"/>
      <c r="CC10" s="124"/>
      <c r="CD10" s="124"/>
      <c r="CE10" s="124"/>
      <c r="CF10" s="124"/>
      <c r="CG10" s="124"/>
      <c r="CH10" s="124"/>
      <c r="CI10" s="124"/>
      <c r="CJ10" s="124"/>
      <c r="CK10" s="124"/>
      <c r="CL10" s="124"/>
      <c r="CM10" s="124"/>
      <c r="CN10" s="124"/>
      <c r="CO10" s="124"/>
      <c r="CP10" s="124"/>
      <c r="CQ10" s="124"/>
      <c r="CR10" s="124"/>
      <c r="CS10" s="124"/>
      <c r="CT10" s="124"/>
      <c r="CU10" s="124"/>
      <c r="CV10" s="124"/>
      <c r="CW10" s="124"/>
      <c r="CX10" s="124"/>
      <c r="CY10" s="124"/>
      <c r="CZ10" s="124"/>
      <c r="DA10" s="124"/>
      <c r="DB10" s="124"/>
      <c r="DC10" s="124"/>
      <c r="DD10" s="124"/>
      <c r="DE10" s="124"/>
      <c r="DF10" s="124"/>
      <c r="DG10" s="124"/>
      <c r="DH10" s="124"/>
      <c r="DI10" s="124"/>
      <c r="DJ10" s="124"/>
      <c r="DK10" s="124"/>
      <c r="DL10" s="124"/>
      <c r="DM10" s="124"/>
      <c r="DN10" s="124"/>
    </row>
    <row r="11" spans="1:118" s="137" customFormat="1" x14ac:dyDescent="0.2">
      <c r="A11" s="138">
        <v>15016</v>
      </c>
      <c r="B11" s="138">
        <v>33</v>
      </c>
      <c r="C11" s="138">
        <v>65</v>
      </c>
      <c r="D11" s="133">
        <v>5.2</v>
      </c>
      <c r="E11" s="133"/>
      <c r="F11" s="133"/>
      <c r="G11" s="133"/>
      <c r="H11" s="133"/>
      <c r="I11" s="133"/>
      <c r="J11" s="133"/>
      <c r="K11" s="133"/>
      <c r="L11" s="133"/>
      <c r="M11" s="133"/>
      <c r="N11" s="133"/>
      <c r="O11" s="133"/>
      <c r="P11" s="133"/>
      <c r="Q11" s="133"/>
      <c r="R11" s="136"/>
      <c r="S11" s="136"/>
      <c r="T11" s="88">
        <f t="shared" ref="T11" si="2">D11/T$2</f>
        <v>22.155943757988922</v>
      </c>
      <c r="U11" s="88"/>
      <c r="V11" s="88"/>
      <c r="W11" s="88"/>
      <c r="X11" s="88"/>
      <c r="Y11" s="88"/>
      <c r="Z11" s="88"/>
      <c r="AA11" s="88"/>
      <c r="AB11" s="88"/>
      <c r="AC11" s="88"/>
      <c r="AD11" s="88"/>
      <c r="AE11" s="88"/>
      <c r="AF11" s="88"/>
      <c r="AG11" s="88"/>
      <c r="AH11" s="123"/>
      <c r="AI11" s="123"/>
      <c r="AJ11" s="123"/>
      <c r="AK11" s="123"/>
      <c r="AL11" s="123"/>
      <c r="AM11" s="123"/>
      <c r="AN11" s="123"/>
      <c r="AO11" s="123"/>
      <c r="AP11" s="123"/>
      <c r="AQ11" s="123"/>
      <c r="AR11" s="123"/>
      <c r="AS11" s="123"/>
      <c r="AT11" s="123"/>
      <c r="AU11" s="123"/>
      <c r="AV11" s="123"/>
      <c r="AW11" s="123"/>
      <c r="AX11" s="123"/>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row>
    <row r="12" spans="1:118" s="137" customFormat="1" x14ac:dyDescent="0.2">
      <c r="A12" s="127">
        <v>15016</v>
      </c>
      <c r="B12" s="126"/>
      <c r="C12" s="126" t="s">
        <v>268</v>
      </c>
      <c r="D12" s="123"/>
      <c r="E12" s="123"/>
      <c r="F12" s="123"/>
      <c r="G12" s="123">
        <v>9.09</v>
      </c>
      <c r="H12" s="123">
        <v>3.03</v>
      </c>
      <c r="I12" s="123"/>
      <c r="J12" s="123"/>
      <c r="K12" s="123"/>
      <c r="L12" s="123"/>
      <c r="M12" s="123"/>
      <c r="N12" s="123"/>
      <c r="O12" s="123"/>
      <c r="P12" s="123"/>
      <c r="Q12" s="123"/>
      <c r="R12" s="136"/>
      <c r="S12" s="136"/>
      <c r="T12" s="88"/>
      <c r="U12" s="88"/>
      <c r="V12" s="88"/>
      <c r="W12" s="88">
        <f t="shared" ref="W12:X12" si="3">G12/W$2</f>
        <v>20.092838196286472</v>
      </c>
      <c r="X12" s="88">
        <f t="shared" si="3"/>
        <v>20.598232494901424</v>
      </c>
      <c r="Y12" s="88"/>
      <c r="Z12" s="88"/>
      <c r="AA12" s="88"/>
      <c r="AB12" s="88"/>
      <c r="AC12" s="88"/>
      <c r="AD12" s="88"/>
      <c r="AE12" s="88"/>
      <c r="AF12" s="88"/>
      <c r="AG12" s="88"/>
      <c r="AH12" s="123"/>
      <c r="AI12" s="123"/>
      <c r="AJ12" s="123"/>
      <c r="AK12" s="123"/>
      <c r="AL12" s="123"/>
      <c r="AM12" s="123"/>
      <c r="AN12" s="123"/>
      <c r="AO12" s="123"/>
      <c r="AP12" s="123"/>
      <c r="AQ12" s="123"/>
      <c r="AR12" s="123"/>
      <c r="AS12" s="123"/>
      <c r="AT12" s="123"/>
      <c r="AU12" s="123"/>
      <c r="AV12" s="123"/>
      <c r="AW12" s="123"/>
      <c r="AX12" s="123"/>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row>
    <row r="13" spans="1:118" s="137" customFormat="1" x14ac:dyDescent="0.2">
      <c r="A13" s="132">
        <v>15386</v>
      </c>
      <c r="B13" s="127">
        <v>48</v>
      </c>
      <c r="C13" s="127">
        <v>42</v>
      </c>
      <c r="D13" s="125">
        <v>84.1</v>
      </c>
      <c r="E13" s="125">
        <v>213.1</v>
      </c>
      <c r="F13" s="125">
        <v>30</v>
      </c>
      <c r="G13" s="125">
        <v>125.6</v>
      </c>
      <c r="H13" s="125">
        <v>36.5</v>
      </c>
      <c r="I13" s="125">
        <v>2.78</v>
      </c>
      <c r="J13" s="125">
        <v>43.9</v>
      </c>
      <c r="K13" s="125">
        <v>7.51</v>
      </c>
      <c r="L13" s="125">
        <v>45.7</v>
      </c>
      <c r="M13" s="125">
        <v>10.3</v>
      </c>
      <c r="N13" s="125">
        <v>28.3</v>
      </c>
      <c r="O13" s="125">
        <v>3.97</v>
      </c>
      <c r="P13" s="125">
        <v>26.2</v>
      </c>
      <c r="Q13" s="133">
        <v>3.59</v>
      </c>
      <c r="R13" s="136"/>
      <c r="S13" s="136"/>
      <c r="T13" s="88">
        <f t="shared" ref="T13:AG15" si="4">D13/T$2</f>
        <v>358.32978270132082</v>
      </c>
      <c r="U13" s="88">
        <f t="shared" si="4"/>
        <v>353.28249336870027</v>
      </c>
      <c r="V13" s="88">
        <f t="shared" si="4"/>
        <v>336.70033670033672</v>
      </c>
      <c r="W13" s="88">
        <f t="shared" si="4"/>
        <v>277.63041556145004</v>
      </c>
      <c r="X13" s="88">
        <f t="shared" si="4"/>
        <v>248.13052345343303</v>
      </c>
      <c r="Y13" s="88">
        <f t="shared" si="4"/>
        <v>49.642857142857139</v>
      </c>
      <c r="Z13" s="88">
        <f t="shared" si="4"/>
        <v>223.29603255340794</v>
      </c>
      <c r="AA13" s="88">
        <f t="shared" si="4"/>
        <v>206.88705234159781</v>
      </c>
      <c r="AB13" s="88">
        <f t="shared" si="4"/>
        <v>188.29831067161106</v>
      </c>
      <c r="AC13" s="88">
        <f t="shared" si="4"/>
        <v>185.25179856115111</v>
      </c>
      <c r="AD13" s="88">
        <f t="shared" si="4"/>
        <v>178.09943360604152</v>
      </c>
      <c r="AE13" s="88">
        <f t="shared" si="4"/>
        <v>164.04958677685951</v>
      </c>
      <c r="AF13" s="88">
        <f t="shared" si="4"/>
        <v>161.23076923076923</v>
      </c>
      <c r="AG13" s="88">
        <f t="shared" si="4"/>
        <v>147.7366255144033</v>
      </c>
      <c r="AH13" s="123"/>
      <c r="AI13" s="123"/>
      <c r="AJ13" s="123"/>
      <c r="AK13" s="123"/>
      <c r="AL13" s="123"/>
      <c r="AM13" s="123"/>
      <c r="AN13" s="123"/>
      <c r="AO13" s="123"/>
      <c r="AP13" s="123"/>
      <c r="AQ13" s="123"/>
      <c r="AR13" s="123"/>
      <c r="AS13" s="123"/>
      <c r="AT13" s="123"/>
      <c r="AU13" s="123"/>
      <c r="AV13" s="123"/>
      <c r="AW13" s="123"/>
      <c r="AX13" s="123"/>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row>
    <row r="14" spans="1:118" s="137" customFormat="1" x14ac:dyDescent="0.2">
      <c r="A14" s="132">
        <v>15386</v>
      </c>
      <c r="B14" s="127">
        <v>19</v>
      </c>
      <c r="C14" s="127">
        <v>43</v>
      </c>
      <c r="D14" s="125">
        <v>58</v>
      </c>
      <c r="E14" s="125">
        <v>147</v>
      </c>
      <c r="F14" s="125"/>
      <c r="G14" s="125">
        <v>80</v>
      </c>
      <c r="H14" s="125">
        <v>25.5</v>
      </c>
      <c r="I14" s="125">
        <v>2.4</v>
      </c>
      <c r="J14" s="125"/>
      <c r="K14" s="125">
        <v>5.3</v>
      </c>
      <c r="L14" s="125"/>
      <c r="M14" s="125"/>
      <c r="N14" s="125"/>
      <c r="O14" s="125"/>
      <c r="P14" s="125">
        <v>18.2</v>
      </c>
      <c r="Q14" s="133">
        <v>2.58</v>
      </c>
      <c r="R14" s="136"/>
      <c r="S14" s="136"/>
      <c r="T14" s="88">
        <f t="shared" si="4"/>
        <v>247.12398806987645</v>
      </c>
      <c r="U14" s="88">
        <f t="shared" si="4"/>
        <v>243.70026525198941</v>
      </c>
      <c r="V14" s="88"/>
      <c r="W14" s="88">
        <f t="shared" si="4"/>
        <v>176.83465959328026</v>
      </c>
      <c r="X14" s="88">
        <f t="shared" si="4"/>
        <v>173.35146159075458</v>
      </c>
      <c r="Y14" s="88">
        <f t="shared" si="4"/>
        <v>42.857142857142854</v>
      </c>
      <c r="Z14" s="88"/>
      <c r="AA14" s="88">
        <f t="shared" si="4"/>
        <v>146.00550964187329</v>
      </c>
      <c r="AB14" s="88"/>
      <c r="AC14" s="88"/>
      <c r="AD14" s="88"/>
      <c r="AE14" s="88"/>
      <c r="AF14" s="88">
        <f t="shared" si="4"/>
        <v>111.99999999999999</v>
      </c>
      <c r="AG14" s="88">
        <f t="shared" si="4"/>
        <v>106.17283950617285</v>
      </c>
      <c r="AH14" s="123"/>
      <c r="AI14" s="123"/>
      <c r="AJ14" s="123"/>
      <c r="AK14" s="123"/>
      <c r="AL14" s="123"/>
      <c r="AM14" s="123"/>
      <c r="AN14" s="123"/>
      <c r="AO14" s="123"/>
      <c r="AP14" s="123"/>
      <c r="AQ14" s="123"/>
      <c r="AR14" s="123"/>
      <c r="AS14" s="123"/>
      <c r="AT14" s="123"/>
      <c r="AU14" s="123"/>
      <c r="AV14" s="123"/>
      <c r="AW14" s="123"/>
      <c r="AX14" s="123"/>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row>
    <row r="15" spans="1:118" s="137" customFormat="1" x14ac:dyDescent="0.2">
      <c r="A15" s="132">
        <v>15386</v>
      </c>
      <c r="B15" s="127">
        <v>56</v>
      </c>
      <c r="C15" s="127">
        <v>44</v>
      </c>
      <c r="D15" s="125">
        <v>58</v>
      </c>
      <c r="E15" s="125">
        <v>147</v>
      </c>
      <c r="F15" s="125"/>
      <c r="G15" s="125">
        <v>80</v>
      </c>
      <c r="H15" s="125">
        <v>25.5</v>
      </c>
      <c r="I15" s="125">
        <v>2.4</v>
      </c>
      <c r="J15" s="125"/>
      <c r="K15" s="125">
        <v>5.3</v>
      </c>
      <c r="L15" s="125">
        <v>32</v>
      </c>
      <c r="M15" s="125"/>
      <c r="N15" s="125"/>
      <c r="O15" s="125"/>
      <c r="P15" s="125">
        <v>18.2</v>
      </c>
      <c r="Q15" s="133">
        <v>2.58</v>
      </c>
      <c r="R15" s="136"/>
      <c r="S15" s="136"/>
      <c r="T15" s="88">
        <f t="shared" si="4"/>
        <v>247.12398806987645</v>
      </c>
      <c r="U15" s="88">
        <f t="shared" si="4"/>
        <v>243.70026525198941</v>
      </c>
      <c r="V15" s="88"/>
      <c r="W15" s="88">
        <f t="shared" si="4"/>
        <v>176.83465959328026</v>
      </c>
      <c r="X15" s="88">
        <f t="shared" si="4"/>
        <v>173.35146159075458</v>
      </c>
      <c r="Y15" s="88">
        <f t="shared" si="4"/>
        <v>42.857142857142854</v>
      </c>
      <c r="Z15" s="88"/>
      <c r="AA15" s="88">
        <f t="shared" si="4"/>
        <v>146.00550964187329</v>
      </c>
      <c r="AB15" s="88">
        <f t="shared" si="4"/>
        <v>131.85002060156572</v>
      </c>
      <c r="AC15" s="88"/>
      <c r="AD15" s="88"/>
      <c r="AE15" s="88"/>
      <c r="AF15" s="88">
        <f t="shared" si="4"/>
        <v>111.99999999999999</v>
      </c>
      <c r="AG15" s="88">
        <f t="shared" si="4"/>
        <v>106.17283950617285</v>
      </c>
      <c r="AH15" s="123"/>
      <c r="AI15" s="123"/>
      <c r="AJ15" s="123"/>
      <c r="AK15" s="123"/>
      <c r="AL15" s="123"/>
      <c r="AM15" s="123"/>
      <c r="AN15" s="123"/>
      <c r="AO15" s="123"/>
      <c r="AP15" s="123"/>
      <c r="AQ15" s="123"/>
      <c r="AR15" s="123"/>
      <c r="AS15" s="123"/>
      <c r="AT15" s="123"/>
      <c r="AU15" s="123"/>
      <c r="AV15" s="123"/>
      <c r="AW15" s="123"/>
      <c r="AX15" s="123"/>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row>
    <row r="16" spans="1:118" s="137" customFormat="1" x14ac:dyDescent="0.2">
      <c r="A16" s="127">
        <v>15386</v>
      </c>
      <c r="B16" s="127">
        <v>1</v>
      </c>
      <c r="C16" s="127">
        <v>45</v>
      </c>
      <c r="D16" s="123">
        <v>83.5</v>
      </c>
      <c r="E16" s="123">
        <v>211</v>
      </c>
      <c r="F16" s="123"/>
      <c r="G16" s="123">
        <v>131</v>
      </c>
      <c r="H16" s="123">
        <v>37.5</v>
      </c>
      <c r="I16" s="123">
        <v>2.72</v>
      </c>
      <c r="J16" s="123">
        <v>45.4</v>
      </c>
      <c r="K16" s="123"/>
      <c r="L16" s="123">
        <v>46.3</v>
      </c>
      <c r="M16" s="123"/>
      <c r="N16" s="123">
        <v>27.3</v>
      </c>
      <c r="O16" s="123"/>
      <c r="P16" s="123">
        <v>24.4</v>
      </c>
      <c r="Q16" s="123"/>
      <c r="R16" s="136"/>
      <c r="S16" s="136"/>
      <c r="T16" s="88">
        <f t="shared" ref="T16:AG17" si="5">D16/T$2</f>
        <v>355.77332765232211</v>
      </c>
      <c r="U16" s="88">
        <f t="shared" si="5"/>
        <v>349.80106100795757</v>
      </c>
      <c r="V16" s="88"/>
      <c r="W16" s="88">
        <f t="shared" si="5"/>
        <v>289.56675508399644</v>
      </c>
      <c r="X16" s="88">
        <f t="shared" si="5"/>
        <v>254.92861998640379</v>
      </c>
      <c r="Y16" s="88">
        <f t="shared" si="5"/>
        <v>48.571428571428577</v>
      </c>
      <c r="Z16" s="88">
        <f t="shared" si="5"/>
        <v>230.92573753814852</v>
      </c>
      <c r="AA16" s="88">
        <f t="shared" si="5"/>
        <v>0</v>
      </c>
      <c r="AB16" s="88">
        <f t="shared" si="5"/>
        <v>190.77049855789039</v>
      </c>
      <c r="AC16" s="88"/>
      <c r="AD16" s="88">
        <f t="shared" si="5"/>
        <v>171.80616740088104</v>
      </c>
      <c r="AE16" s="88"/>
      <c r="AF16" s="88">
        <f t="shared" si="5"/>
        <v>150.15384615384613</v>
      </c>
      <c r="AG16" s="88"/>
      <c r="AH16" s="123"/>
      <c r="AI16" s="123"/>
      <c r="AJ16" s="123"/>
      <c r="AK16" s="123"/>
      <c r="AL16" s="123"/>
      <c r="AM16" s="123"/>
      <c r="AN16" s="123"/>
      <c r="AO16" s="123"/>
      <c r="AP16" s="123"/>
      <c r="AQ16" s="123"/>
      <c r="AR16" s="123"/>
      <c r="AS16" s="123"/>
      <c r="AT16" s="123"/>
      <c r="AU16" s="123"/>
      <c r="AV16" s="123"/>
      <c r="AW16" s="123"/>
      <c r="AX16" s="123"/>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row>
    <row r="17" spans="1:118" x14ac:dyDescent="0.2">
      <c r="A17" s="127">
        <v>15386</v>
      </c>
      <c r="B17" s="127"/>
      <c r="C17" s="127">
        <v>46</v>
      </c>
      <c r="D17" s="123">
        <v>83.5</v>
      </c>
      <c r="E17" s="123">
        <v>211</v>
      </c>
      <c r="F17" s="123"/>
      <c r="G17" s="123">
        <v>131</v>
      </c>
      <c r="H17" s="123">
        <v>37.5</v>
      </c>
      <c r="I17" s="123">
        <v>2.72</v>
      </c>
      <c r="J17" s="123">
        <v>45.4</v>
      </c>
      <c r="K17" s="123">
        <v>7.9</v>
      </c>
      <c r="L17" s="123">
        <v>46.3</v>
      </c>
      <c r="M17" s="123"/>
      <c r="N17" s="123">
        <v>27.3</v>
      </c>
      <c r="O17" s="123"/>
      <c r="P17" s="123">
        <v>24.4</v>
      </c>
      <c r="Q17" s="123">
        <v>3.4</v>
      </c>
      <c r="T17" s="88">
        <f t="shared" si="5"/>
        <v>355.77332765232211</v>
      </c>
      <c r="U17" s="88">
        <f t="shared" si="5"/>
        <v>349.80106100795757</v>
      </c>
      <c r="W17" s="88">
        <f t="shared" si="5"/>
        <v>289.56675508399644</v>
      </c>
      <c r="X17" s="88">
        <f t="shared" si="5"/>
        <v>254.92861998640379</v>
      </c>
      <c r="Y17" s="88">
        <f t="shared" si="5"/>
        <v>48.571428571428577</v>
      </c>
      <c r="Z17" s="88">
        <f t="shared" si="5"/>
        <v>230.92573753814852</v>
      </c>
      <c r="AA17" s="88">
        <f t="shared" si="5"/>
        <v>217.63085399449037</v>
      </c>
      <c r="AB17" s="88">
        <f t="shared" si="5"/>
        <v>190.77049855789039</v>
      </c>
      <c r="AD17" s="88">
        <f t="shared" si="5"/>
        <v>171.80616740088104</v>
      </c>
      <c r="AF17" s="88">
        <f t="shared" si="5"/>
        <v>150.15384615384613</v>
      </c>
      <c r="AG17" s="88">
        <f t="shared" si="5"/>
        <v>139.91769547325103</v>
      </c>
      <c r="AH17" s="123"/>
      <c r="AI17" s="123"/>
      <c r="AJ17" s="123"/>
      <c r="AK17" s="123"/>
      <c r="AL17" s="123"/>
      <c r="AM17" s="123"/>
      <c r="AN17" s="123"/>
      <c r="AO17" s="123"/>
      <c r="AP17" s="123"/>
      <c r="AQ17" s="123"/>
      <c r="AR17" s="123"/>
      <c r="AS17" s="123"/>
      <c r="AT17" s="123"/>
      <c r="AU17" s="123"/>
      <c r="AV17" s="123"/>
      <c r="AW17" s="123"/>
      <c r="AX17" s="123"/>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row>
    <row r="18" spans="1:118" x14ac:dyDescent="0.2">
      <c r="A18" s="132">
        <v>15555</v>
      </c>
      <c r="B18" s="127">
        <v>806</v>
      </c>
      <c r="C18" s="127">
        <v>80</v>
      </c>
      <c r="D18" s="125">
        <v>5.14</v>
      </c>
      <c r="E18" s="125">
        <v>13.8</v>
      </c>
      <c r="F18" s="125"/>
      <c r="G18" s="125">
        <v>9</v>
      </c>
      <c r="H18" s="125">
        <v>3.64</v>
      </c>
      <c r="I18" s="125">
        <v>0.86</v>
      </c>
      <c r="J18" s="125"/>
      <c r="K18" s="125">
        <v>0.77</v>
      </c>
      <c r="L18" s="125"/>
      <c r="M18" s="125"/>
      <c r="N18" s="125"/>
      <c r="O18" s="125"/>
      <c r="P18" s="125">
        <v>2.2799999999999998</v>
      </c>
      <c r="Q18" s="133">
        <v>0.31</v>
      </c>
      <c r="T18" s="88">
        <f>D18/T$2</f>
        <v>21.900298253089048</v>
      </c>
      <c r="U18" s="88">
        <f>E18/U$2</f>
        <v>22.877984084880641</v>
      </c>
      <c r="W18" s="88">
        <f t="shared" ref="W18:Y19" si="6">G18/W$2</f>
        <v>19.893899204244029</v>
      </c>
      <c r="X18" s="88">
        <f t="shared" si="6"/>
        <v>24.745071380013595</v>
      </c>
      <c r="Y18" s="88">
        <f t="shared" si="6"/>
        <v>15.357142857142856</v>
      </c>
      <c r="AA18" s="88">
        <f>K18/AA$2</f>
        <v>21.212121212121215</v>
      </c>
      <c r="AF18" s="88">
        <f>P18/AF$2</f>
        <v>14.030769230769229</v>
      </c>
      <c r="AG18" s="88">
        <f>Q18/AG$2</f>
        <v>12.757201646090536</v>
      </c>
      <c r="AH18" s="123"/>
      <c r="AI18" s="123"/>
      <c r="AJ18" s="123"/>
      <c r="AK18" s="123"/>
      <c r="AL18" s="123"/>
      <c r="AM18" s="123"/>
      <c r="AN18" s="123"/>
      <c r="AO18" s="123"/>
      <c r="AP18" s="123"/>
      <c r="AQ18" s="123"/>
      <c r="AR18" s="123"/>
      <c r="AS18" s="123"/>
      <c r="AT18" s="123"/>
      <c r="AU18" s="123"/>
      <c r="AV18" s="123"/>
      <c r="AW18" s="123"/>
      <c r="AX18" s="123"/>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row>
    <row r="19" spans="1:118" x14ac:dyDescent="0.2">
      <c r="A19" s="132">
        <v>15555</v>
      </c>
      <c r="B19" s="127">
        <v>807</v>
      </c>
      <c r="C19" s="127">
        <v>80</v>
      </c>
      <c r="D19" s="125">
        <v>3.88</v>
      </c>
      <c r="E19" s="125">
        <v>11.6</v>
      </c>
      <c r="F19" s="125"/>
      <c r="G19" s="125">
        <v>8</v>
      </c>
      <c r="H19" s="125">
        <v>2.78</v>
      </c>
      <c r="I19" s="125">
        <v>0.78</v>
      </c>
      <c r="J19" s="125"/>
      <c r="K19" s="125">
        <v>0.6</v>
      </c>
      <c r="L19" s="125"/>
      <c r="M19" s="125"/>
      <c r="N19" s="125"/>
      <c r="O19" s="125"/>
      <c r="P19" s="125">
        <v>1.77</v>
      </c>
      <c r="Q19" s="133">
        <v>0.25</v>
      </c>
      <c r="T19" s="88">
        <f>D19/T$2</f>
        <v>16.531742650191735</v>
      </c>
      <c r="U19" s="88">
        <f>E19/U$2</f>
        <v>19.23076923076923</v>
      </c>
      <c r="W19" s="88">
        <f t="shared" si="6"/>
        <v>17.683465959328029</v>
      </c>
      <c r="X19" s="88">
        <f t="shared" si="6"/>
        <v>18.898708361658734</v>
      </c>
      <c r="Y19" s="88">
        <f t="shared" si="6"/>
        <v>13.928571428571429</v>
      </c>
      <c r="AA19" s="88">
        <f>K19/AA$2</f>
        <v>16.528925619834709</v>
      </c>
      <c r="AF19" s="88">
        <f>P19/AF$2</f>
        <v>10.892307692307693</v>
      </c>
      <c r="AG19" s="88">
        <f>Q19/AG$2</f>
        <v>10.2880658436214</v>
      </c>
      <c r="AH19" s="123"/>
      <c r="AI19" s="123"/>
      <c r="AJ19" s="123"/>
      <c r="AK19" s="123"/>
      <c r="AL19" s="123"/>
      <c r="AM19" s="123"/>
      <c r="AN19" s="123"/>
      <c r="AO19" s="123"/>
      <c r="AP19" s="123"/>
      <c r="AQ19" s="123"/>
      <c r="AR19" s="123"/>
      <c r="AS19" s="123"/>
      <c r="AT19" s="123"/>
      <c r="AU19" s="123"/>
      <c r="AV19" s="123"/>
      <c r="AW19" s="123"/>
      <c r="AX19" s="123"/>
      <c r="AY19" s="124"/>
      <c r="AZ19" s="124"/>
      <c r="BA19" s="124"/>
      <c r="BB19" s="124"/>
      <c r="BC19" s="124"/>
      <c r="BD19" s="124"/>
      <c r="BE19" s="124"/>
      <c r="BF19" s="124"/>
      <c r="BG19" s="124"/>
      <c r="BH19" s="124"/>
      <c r="BI19" s="124"/>
      <c r="BJ19" s="124"/>
      <c r="BK19" s="124"/>
      <c r="BL19" s="124"/>
      <c r="BM19" s="124"/>
      <c r="BN19" s="124"/>
      <c r="BO19" s="124"/>
      <c r="BP19" s="124"/>
      <c r="BQ19" s="124"/>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c r="DC19" s="124"/>
      <c r="DD19" s="124"/>
      <c r="DE19" s="124"/>
      <c r="DF19" s="124"/>
      <c r="DG19" s="124"/>
      <c r="DH19" s="124"/>
      <c r="DI19" s="124"/>
      <c r="DJ19" s="124"/>
      <c r="DK19" s="124"/>
      <c r="DL19" s="124"/>
      <c r="DM19" s="124"/>
      <c r="DN19" s="124"/>
    </row>
    <row r="20" spans="1:118" x14ac:dyDescent="0.2">
      <c r="A20" s="132">
        <v>15555</v>
      </c>
      <c r="B20" s="127">
        <v>27</v>
      </c>
      <c r="C20" s="127">
        <v>37</v>
      </c>
      <c r="D20" s="125"/>
      <c r="E20" s="125"/>
      <c r="F20" s="125"/>
      <c r="G20" s="125"/>
      <c r="H20" s="125"/>
      <c r="I20" s="125"/>
      <c r="J20" s="125"/>
      <c r="K20" s="125"/>
      <c r="L20" s="125"/>
      <c r="M20" s="125"/>
      <c r="N20" s="125"/>
      <c r="O20" s="125"/>
      <c r="P20" s="125">
        <v>4.2</v>
      </c>
      <c r="Q20" s="133"/>
      <c r="AF20" s="88">
        <f t="shared" ref="AF20" si="7">P20/AF$2</f>
        <v>25.846153846153847</v>
      </c>
      <c r="AH20" s="123"/>
      <c r="AI20" s="123"/>
      <c r="AJ20" s="123"/>
      <c r="AK20" s="123"/>
      <c r="AL20" s="123"/>
      <c r="AM20" s="123"/>
      <c r="AN20" s="123"/>
      <c r="AO20" s="123"/>
      <c r="AP20" s="123"/>
      <c r="AQ20" s="123"/>
      <c r="AR20" s="123"/>
      <c r="AS20" s="123"/>
      <c r="AT20" s="123"/>
      <c r="AU20" s="123"/>
      <c r="AV20" s="123"/>
      <c r="AW20" s="123"/>
      <c r="AX20" s="123"/>
      <c r="AY20" s="124"/>
      <c r="AZ20" s="124"/>
      <c r="BA20" s="124"/>
      <c r="BB20" s="124"/>
      <c r="BC20" s="124"/>
      <c r="BD20" s="124"/>
      <c r="BE20" s="124"/>
      <c r="BF20" s="124"/>
      <c r="BG20" s="124"/>
      <c r="BH20" s="124"/>
      <c r="BI20" s="124"/>
      <c r="BJ20" s="124"/>
      <c r="BK20" s="124"/>
      <c r="BL20" s="124"/>
      <c r="BM20" s="124"/>
      <c r="BN20" s="124"/>
      <c r="BO20" s="124"/>
      <c r="BP20" s="124"/>
      <c r="BQ20" s="124"/>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c r="DC20" s="124"/>
      <c r="DD20" s="124"/>
      <c r="DE20" s="124"/>
      <c r="DF20" s="124"/>
      <c r="DG20" s="124"/>
      <c r="DH20" s="124"/>
      <c r="DI20" s="124"/>
      <c r="DJ20" s="124"/>
      <c r="DK20" s="124"/>
      <c r="DL20" s="124"/>
      <c r="DM20" s="124"/>
      <c r="DN20" s="124"/>
    </row>
    <row r="21" spans="1:118" x14ac:dyDescent="0.2">
      <c r="A21" s="127">
        <v>15555</v>
      </c>
      <c r="B21" s="127">
        <v>149</v>
      </c>
      <c r="C21" s="127">
        <v>47</v>
      </c>
      <c r="D21" s="123">
        <v>3.5</v>
      </c>
      <c r="E21" s="123">
        <v>10</v>
      </c>
      <c r="F21" s="123"/>
      <c r="G21" s="123"/>
      <c r="H21" s="123">
        <v>3.2</v>
      </c>
      <c r="I21" s="123">
        <v>0.75</v>
      </c>
      <c r="J21" s="123"/>
      <c r="K21" s="123">
        <v>0.51</v>
      </c>
      <c r="L21" s="123">
        <v>3.2</v>
      </c>
      <c r="M21" s="123">
        <v>0.78</v>
      </c>
      <c r="N21" s="123">
        <v>2.7</v>
      </c>
      <c r="O21" s="123"/>
      <c r="P21" s="123">
        <v>1.64</v>
      </c>
      <c r="Q21" s="123">
        <v>0.43</v>
      </c>
      <c r="T21" s="88">
        <f t="shared" ref="T21:U21" si="8">D21/T$2</f>
        <v>14.912654452492545</v>
      </c>
      <c r="U21" s="88">
        <f t="shared" si="8"/>
        <v>16.578249336870027</v>
      </c>
      <c r="X21" s="88">
        <f t="shared" ref="X21:Y21" si="9">H21/X$2</f>
        <v>21.753908905506457</v>
      </c>
      <c r="Y21" s="88">
        <f t="shared" si="9"/>
        <v>13.392857142857142</v>
      </c>
      <c r="AA21" s="88">
        <f t="shared" ref="AA21:AD21" si="10">K21/AA$2</f>
        <v>14.049586776859504</v>
      </c>
      <c r="AB21" s="88">
        <f t="shared" si="10"/>
        <v>13.185002060156572</v>
      </c>
      <c r="AC21" s="88">
        <f t="shared" si="10"/>
        <v>14.028776978417268</v>
      </c>
      <c r="AD21" s="88">
        <f t="shared" si="10"/>
        <v>16.991818753933291</v>
      </c>
      <c r="AF21" s="88">
        <f t="shared" ref="AF21:AG23" si="11">P21/AF$2</f>
        <v>10.092307692307692</v>
      </c>
      <c r="AG21" s="88">
        <f t="shared" si="11"/>
        <v>17.695473251028808</v>
      </c>
      <c r="AH21" s="123"/>
      <c r="AI21" s="123"/>
      <c r="AJ21" s="123"/>
      <c r="AK21" s="123"/>
      <c r="AL21" s="123"/>
      <c r="AM21" s="123"/>
      <c r="AN21" s="123"/>
      <c r="AO21" s="123"/>
      <c r="AP21" s="123"/>
      <c r="AQ21" s="123"/>
      <c r="AR21" s="123"/>
      <c r="AS21" s="123"/>
      <c r="AT21" s="123"/>
      <c r="AU21" s="123"/>
      <c r="AV21" s="123"/>
      <c r="AW21" s="123"/>
      <c r="AX21" s="123"/>
      <c r="AY21" s="124"/>
      <c r="AZ21" s="124"/>
      <c r="BA21" s="124"/>
      <c r="BB21" s="124"/>
      <c r="BC21" s="124"/>
      <c r="BD21" s="124"/>
      <c r="BE21" s="124"/>
      <c r="BF21" s="124"/>
      <c r="BG21" s="124"/>
      <c r="BH21" s="124"/>
      <c r="BI21" s="124"/>
      <c r="BJ21" s="124"/>
      <c r="BK21" s="124"/>
      <c r="BL21" s="124"/>
      <c r="BM21" s="124"/>
      <c r="BN21" s="124"/>
      <c r="BO21" s="124"/>
      <c r="BP21" s="124"/>
      <c r="BQ21" s="124"/>
      <c r="BR21" s="124"/>
      <c r="BS21" s="124"/>
      <c r="BT21" s="124"/>
      <c r="BU21" s="124"/>
      <c r="BV21" s="124"/>
      <c r="BW21" s="124"/>
      <c r="BX21" s="124"/>
      <c r="BY21" s="124"/>
      <c r="BZ21" s="124"/>
      <c r="CA21" s="124"/>
      <c r="CB21" s="124"/>
      <c r="CC21" s="124"/>
      <c r="CD21" s="124"/>
      <c r="CE21" s="124"/>
      <c r="CF21" s="124"/>
      <c r="CG21" s="124"/>
      <c r="CH21" s="124"/>
      <c r="CI21" s="124"/>
      <c r="CJ21" s="124"/>
      <c r="CK21" s="124"/>
      <c r="CL21" s="124"/>
      <c r="CM21" s="124"/>
      <c r="CN21" s="124"/>
      <c r="CO21" s="124"/>
      <c r="CP21" s="124"/>
      <c r="CQ21" s="124"/>
      <c r="CR21" s="124"/>
      <c r="CS21" s="124"/>
      <c r="CT21" s="124"/>
      <c r="CU21" s="124"/>
      <c r="CV21" s="124"/>
      <c r="CW21" s="124"/>
      <c r="CX21" s="124"/>
      <c r="CY21" s="124"/>
      <c r="CZ21" s="124"/>
      <c r="DA21" s="124"/>
      <c r="DB21" s="124"/>
      <c r="DC21" s="124"/>
      <c r="DD21" s="124"/>
      <c r="DE21" s="124"/>
      <c r="DF21" s="124"/>
      <c r="DG21" s="124"/>
      <c r="DH21" s="124"/>
      <c r="DI21" s="124"/>
      <c r="DJ21" s="124"/>
      <c r="DK21" s="124"/>
      <c r="DL21" s="124"/>
      <c r="DM21" s="124"/>
      <c r="DN21" s="124"/>
    </row>
    <row r="22" spans="1:118" x14ac:dyDescent="0.2">
      <c r="A22" s="127">
        <v>15555</v>
      </c>
      <c r="B22" s="127">
        <v>27</v>
      </c>
      <c r="C22" s="127">
        <v>48</v>
      </c>
      <c r="D22" s="123"/>
      <c r="E22" s="123"/>
      <c r="F22" s="123"/>
      <c r="G22" s="123"/>
      <c r="H22" s="123"/>
      <c r="I22" s="123"/>
      <c r="J22" s="123"/>
      <c r="K22" s="123"/>
      <c r="L22" s="123"/>
      <c r="M22" s="123"/>
      <c r="N22" s="123"/>
      <c r="O22" s="123"/>
      <c r="P22" s="123">
        <v>4.2</v>
      </c>
      <c r="Q22" s="123"/>
      <c r="AF22" s="88">
        <f t="shared" si="11"/>
        <v>25.846153846153847</v>
      </c>
      <c r="AH22" s="123"/>
      <c r="AI22" s="123"/>
      <c r="AJ22" s="123"/>
      <c r="AK22" s="123"/>
      <c r="AL22" s="123"/>
      <c r="AM22" s="123"/>
      <c r="AN22" s="123"/>
      <c r="AO22" s="123"/>
      <c r="AP22" s="123"/>
      <c r="AQ22" s="123"/>
      <c r="AR22" s="123"/>
      <c r="AS22" s="123"/>
      <c r="AT22" s="123"/>
      <c r="AU22" s="123"/>
      <c r="AV22" s="123"/>
      <c r="AW22" s="123"/>
      <c r="AX22" s="123"/>
      <c r="AY22" s="124"/>
      <c r="AZ22" s="124"/>
      <c r="BA22" s="124"/>
      <c r="BB22" s="124"/>
      <c r="BC22" s="124"/>
      <c r="BD22" s="124"/>
      <c r="BE22" s="124"/>
      <c r="BF22" s="124"/>
      <c r="BG22" s="124"/>
      <c r="BH22" s="124"/>
      <c r="BI22" s="124"/>
      <c r="BJ22" s="124"/>
      <c r="BK22" s="124"/>
      <c r="BL22" s="124"/>
      <c r="BM22" s="124"/>
      <c r="BN22" s="124"/>
      <c r="BO22" s="124"/>
      <c r="BP22" s="124"/>
      <c r="BQ22" s="124"/>
      <c r="BR22" s="124"/>
      <c r="BS22" s="124"/>
      <c r="BT22" s="124"/>
      <c r="BU22" s="124"/>
      <c r="BV22" s="124"/>
      <c r="BW22" s="124"/>
      <c r="BX22" s="124"/>
      <c r="BY22" s="124"/>
      <c r="BZ22" s="124"/>
      <c r="CA22" s="124"/>
      <c r="CB22" s="124"/>
      <c r="CC22" s="124"/>
      <c r="CD22" s="124"/>
      <c r="CE22" s="124"/>
      <c r="CF22" s="124"/>
      <c r="CG22" s="124"/>
      <c r="CH22" s="124"/>
      <c r="CI22" s="124"/>
      <c r="CJ22" s="124"/>
      <c r="CK22" s="124"/>
      <c r="CL22" s="124"/>
      <c r="CM22" s="124"/>
      <c r="CN22" s="124"/>
      <c r="CO22" s="124"/>
      <c r="CP22" s="124"/>
      <c r="CQ22" s="124"/>
      <c r="CR22" s="124"/>
      <c r="CS22" s="124"/>
      <c r="CT22" s="124"/>
      <c r="CU22" s="124"/>
      <c r="CV22" s="124"/>
      <c r="CW22" s="124"/>
      <c r="CX22" s="124"/>
      <c r="CY22" s="124"/>
      <c r="CZ22" s="124"/>
      <c r="DA22" s="124"/>
      <c r="DB22" s="124"/>
      <c r="DC22" s="124"/>
      <c r="DD22" s="124"/>
      <c r="DE22" s="124"/>
      <c r="DF22" s="124"/>
      <c r="DG22" s="124"/>
      <c r="DH22" s="124"/>
      <c r="DI22" s="124"/>
      <c r="DJ22" s="124"/>
      <c r="DK22" s="124"/>
      <c r="DL22" s="124"/>
      <c r="DM22" s="124"/>
      <c r="DN22" s="124"/>
    </row>
    <row r="23" spans="1:118" x14ac:dyDescent="0.2">
      <c r="A23" s="127">
        <v>15555</v>
      </c>
      <c r="B23" s="127">
        <v>153</v>
      </c>
      <c r="C23" s="127">
        <v>49</v>
      </c>
      <c r="D23" s="123"/>
      <c r="E23" s="123"/>
      <c r="F23" s="123"/>
      <c r="G23" s="123"/>
      <c r="H23" s="123"/>
      <c r="I23" s="123"/>
      <c r="J23" s="123"/>
      <c r="K23" s="123"/>
      <c r="L23" s="123"/>
      <c r="M23" s="123"/>
      <c r="N23" s="123"/>
      <c r="O23" s="123"/>
      <c r="P23" s="123">
        <v>4.3</v>
      </c>
      <c r="Q23" s="123"/>
      <c r="AF23" s="88">
        <f t="shared" si="11"/>
        <v>26.46153846153846</v>
      </c>
      <c r="AH23" s="123"/>
      <c r="AI23" s="123"/>
      <c r="AJ23" s="123"/>
      <c r="AK23" s="123"/>
      <c r="AL23" s="123"/>
      <c r="AM23" s="123"/>
      <c r="AN23" s="123"/>
      <c r="AO23" s="123"/>
      <c r="AP23" s="123"/>
      <c r="AQ23" s="123"/>
      <c r="AR23" s="123"/>
      <c r="AS23" s="123"/>
      <c r="AT23" s="123"/>
      <c r="AU23" s="123"/>
      <c r="AV23" s="123"/>
      <c r="AW23" s="123"/>
      <c r="AX23" s="123"/>
      <c r="AY23" s="124"/>
      <c r="AZ23" s="124"/>
      <c r="BA23" s="124"/>
      <c r="BB23" s="124"/>
      <c r="BC23" s="124"/>
      <c r="BD23" s="124"/>
      <c r="BE23" s="124"/>
      <c r="BF23" s="124"/>
      <c r="BG23" s="124"/>
      <c r="BH23" s="124"/>
      <c r="BI23" s="124"/>
      <c r="BJ23" s="124"/>
      <c r="BK23" s="124"/>
      <c r="BL23" s="124"/>
      <c r="BM23" s="124"/>
      <c r="BN23" s="124"/>
      <c r="BO23" s="124"/>
      <c r="BP23" s="124"/>
      <c r="BQ23" s="124"/>
      <c r="BR23" s="124"/>
      <c r="BS23" s="124"/>
      <c r="BT23" s="124"/>
      <c r="BU23" s="124"/>
      <c r="BV23" s="124"/>
      <c r="BW23" s="124"/>
      <c r="BX23" s="124"/>
      <c r="BY23" s="124"/>
      <c r="BZ23" s="124"/>
      <c r="CA23" s="124"/>
      <c r="CB23" s="124"/>
      <c r="CC23" s="124"/>
      <c r="CD23" s="124"/>
      <c r="CE23" s="124"/>
      <c r="CF23" s="124"/>
      <c r="CG23" s="124"/>
      <c r="CH23" s="124"/>
      <c r="CI23" s="124"/>
      <c r="CJ23" s="124"/>
      <c r="CK23" s="124"/>
      <c r="CL23" s="124"/>
      <c r="CM23" s="124"/>
      <c r="CN23" s="124"/>
      <c r="CO23" s="124"/>
      <c r="CP23" s="124"/>
      <c r="CQ23" s="124"/>
      <c r="CR23" s="124"/>
      <c r="CS23" s="124"/>
      <c r="CT23" s="124"/>
      <c r="CU23" s="124"/>
      <c r="CV23" s="124"/>
      <c r="CW23" s="124"/>
      <c r="CX23" s="124"/>
      <c r="CY23" s="124"/>
      <c r="CZ23" s="124"/>
      <c r="DA23" s="124"/>
      <c r="DB23" s="124"/>
      <c r="DC23" s="124"/>
      <c r="DD23" s="124"/>
      <c r="DE23" s="124"/>
      <c r="DF23" s="124"/>
      <c r="DG23" s="124"/>
      <c r="DH23" s="124"/>
      <c r="DI23" s="124"/>
      <c r="DJ23" s="124"/>
      <c r="DK23" s="124"/>
      <c r="DL23" s="124"/>
      <c r="DM23" s="124"/>
      <c r="DN23" s="124"/>
    </row>
    <row r="24" spans="1:118" s="122" customFormat="1" ht="13.5" customHeight="1" x14ac:dyDescent="0.2">
      <c r="A24" s="127">
        <v>15555</v>
      </c>
      <c r="B24" s="127">
        <v>148</v>
      </c>
      <c r="C24" s="127">
        <v>58</v>
      </c>
      <c r="D24" s="123"/>
      <c r="E24" s="123"/>
      <c r="F24" s="123"/>
      <c r="G24" s="123"/>
      <c r="H24" s="123"/>
      <c r="I24" s="123">
        <v>0.93</v>
      </c>
      <c r="J24" s="123"/>
      <c r="K24" s="123">
        <v>0.92</v>
      </c>
      <c r="L24" s="123"/>
      <c r="M24" s="123"/>
      <c r="N24" s="123"/>
      <c r="O24" s="123"/>
      <c r="P24" s="123"/>
      <c r="Q24" s="123"/>
      <c r="R24" s="102"/>
      <c r="S24" s="102"/>
      <c r="T24" s="88"/>
      <c r="U24" s="88"/>
      <c r="V24" s="88"/>
      <c r="W24" s="88"/>
      <c r="X24" s="88"/>
      <c r="Y24" s="88">
        <f t="shared" ref="Y24:AA26" si="12">I24/Y$2</f>
        <v>16.607142857142858</v>
      </c>
      <c r="Z24" s="88"/>
      <c r="AA24" s="88">
        <f t="shared" si="12"/>
        <v>25.344352617079892</v>
      </c>
      <c r="AB24" s="88"/>
      <c r="AC24" s="88"/>
      <c r="AD24" s="88"/>
      <c r="AE24" s="88"/>
      <c r="AF24" s="88"/>
      <c r="AG24" s="88"/>
      <c r="AH24" s="133"/>
      <c r="AI24" s="123"/>
      <c r="AJ24" s="133"/>
      <c r="AK24" s="133"/>
      <c r="AL24" s="133"/>
      <c r="AM24" s="133"/>
      <c r="AN24" s="133"/>
      <c r="AO24" s="133"/>
      <c r="AP24" s="133"/>
      <c r="AQ24" s="133"/>
      <c r="AR24" s="133"/>
      <c r="AS24" s="133"/>
      <c r="AT24" s="133"/>
      <c r="AU24" s="133"/>
      <c r="AV24" s="133"/>
      <c r="AW24" s="133"/>
      <c r="AX24" s="133"/>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c r="CN24" s="139"/>
      <c r="CO24" s="139"/>
      <c r="CP24" s="139"/>
      <c r="CQ24" s="139"/>
      <c r="CR24" s="139"/>
      <c r="CS24" s="139"/>
      <c r="CT24" s="139"/>
      <c r="CU24" s="139"/>
      <c r="CV24" s="139"/>
      <c r="CW24" s="139"/>
      <c r="CX24" s="139"/>
      <c r="CY24" s="139"/>
      <c r="CZ24" s="139"/>
      <c r="DA24" s="139"/>
      <c r="DB24" s="139"/>
      <c r="DC24" s="139"/>
      <c r="DD24" s="139"/>
      <c r="DE24" s="139"/>
      <c r="DF24" s="139"/>
      <c r="DG24" s="139"/>
      <c r="DH24" s="139"/>
      <c r="DI24" s="139"/>
      <c r="DJ24" s="139"/>
      <c r="DK24" s="139"/>
      <c r="DL24" s="139"/>
      <c r="DM24" s="139"/>
      <c r="DN24" s="139"/>
    </row>
    <row r="25" spans="1:118" s="122" customFormat="1" ht="13.5" customHeight="1" x14ac:dyDescent="0.2">
      <c r="A25" s="127">
        <v>15555</v>
      </c>
      <c r="B25" s="127">
        <v>148</v>
      </c>
      <c r="C25" s="127">
        <v>58</v>
      </c>
      <c r="D25" s="123"/>
      <c r="E25" s="123"/>
      <c r="F25" s="123"/>
      <c r="G25" s="123"/>
      <c r="H25" s="123"/>
      <c r="I25" s="123">
        <v>1.1000000000000001</v>
      </c>
      <c r="J25" s="123"/>
      <c r="K25" s="123">
        <v>0.93</v>
      </c>
      <c r="L25" s="123"/>
      <c r="M25" s="123"/>
      <c r="N25" s="123"/>
      <c r="O25" s="123"/>
      <c r="P25" s="123"/>
      <c r="Q25" s="123"/>
      <c r="R25" s="102"/>
      <c r="S25" s="102"/>
      <c r="T25" s="88"/>
      <c r="U25" s="88"/>
      <c r="V25" s="88"/>
      <c r="W25" s="88"/>
      <c r="X25" s="88"/>
      <c r="Y25" s="88">
        <f t="shared" si="12"/>
        <v>19.642857142857142</v>
      </c>
      <c r="Z25" s="88"/>
      <c r="AA25" s="88">
        <f t="shared" si="12"/>
        <v>25.619834710743802</v>
      </c>
      <c r="AB25" s="88"/>
      <c r="AC25" s="88"/>
      <c r="AD25" s="88"/>
      <c r="AE25" s="88"/>
      <c r="AF25" s="88"/>
      <c r="AG25" s="88"/>
      <c r="AH25" s="133"/>
      <c r="AI25" s="123"/>
      <c r="AJ25" s="133"/>
      <c r="AK25" s="133"/>
      <c r="AL25" s="133"/>
      <c r="AM25" s="133"/>
      <c r="AN25" s="133"/>
      <c r="AO25" s="133"/>
      <c r="AP25" s="133"/>
      <c r="AQ25" s="133"/>
      <c r="AR25" s="133"/>
      <c r="AS25" s="133"/>
      <c r="AT25" s="133"/>
      <c r="AU25" s="133"/>
      <c r="AV25" s="133"/>
      <c r="AW25" s="133"/>
      <c r="AX25" s="133"/>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c r="BZ25" s="139"/>
      <c r="CA25" s="139"/>
      <c r="CB25" s="139"/>
      <c r="CC25" s="139"/>
      <c r="CD25" s="139"/>
      <c r="CE25" s="139"/>
      <c r="CF25" s="139"/>
      <c r="CG25" s="139"/>
      <c r="CH25" s="139"/>
      <c r="CI25" s="139"/>
      <c r="CJ25" s="139"/>
      <c r="CK25" s="139"/>
      <c r="CL25" s="139"/>
      <c r="CM25" s="139"/>
      <c r="CN25" s="139"/>
      <c r="CO25" s="139"/>
      <c r="CP25" s="139"/>
      <c r="CQ25" s="139"/>
      <c r="CR25" s="139"/>
      <c r="CS25" s="139"/>
      <c r="CT25" s="139"/>
      <c r="CU25" s="139"/>
      <c r="CV25" s="139"/>
      <c r="CW25" s="139"/>
      <c r="CX25" s="139"/>
      <c r="CY25" s="139"/>
      <c r="CZ25" s="139"/>
      <c r="DA25" s="139"/>
      <c r="DB25" s="139"/>
      <c r="DC25" s="139"/>
      <c r="DD25" s="139"/>
      <c r="DE25" s="139"/>
      <c r="DF25" s="139"/>
      <c r="DG25" s="139"/>
      <c r="DH25" s="139"/>
      <c r="DI25" s="139"/>
      <c r="DJ25" s="139"/>
      <c r="DK25" s="139"/>
      <c r="DL25" s="139"/>
      <c r="DM25" s="139"/>
      <c r="DN25" s="139"/>
    </row>
    <row r="26" spans="1:118" s="122" customFormat="1" ht="13.5" customHeight="1" x14ac:dyDescent="0.2">
      <c r="A26" s="127">
        <v>15555</v>
      </c>
      <c r="B26" s="127">
        <v>148</v>
      </c>
      <c r="C26" s="127">
        <v>58</v>
      </c>
      <c r="D26" s="123"/>
      <c r="E26" s="123"/>
      <c r="F26" s="123"/>
      <c r="G26" s="123"/>
      <c r="H26" s="123"/>
      <c r="I26" s="123">
        <v>1.3</v>
      </c>
      <c r="J26" s="123"/>
      <c r="K26" s="123"/>
      <c r="L26" s="123"/>
      <c r="M26" s="123"/>
      <c r="N26" s="123"/>
      <c r="O26" s="123"/>
      <c r="P26" s="123"/>
      <c r="Q26" s="123"/>
      <c r="R26" s="102"/>
      <c r="S26" s="102"/>
      <c r="T26" s="88"/>
      <c r="U26" s="88"/>
      <c r="V26" s="88"/>
      <c r="W26" s="88"/>
      <c r="X26" s="88"/>
      <c r="Y26" s="88">
        <f t="shared" si="12"/>
        <v>23.214285714285715</v>
      </c>
      <c r="Z26" s="88"/>
      <c r="AA26" s="88"/>
      <c r="AB26" s="88"/>
      <c r="AC26" s="88"/>
      <c r="AD26" s="88"/>
      <c r="AE26" s="88"/>
      <c r="AF26" s="88"/>
      <c r="AG26" s="88"/>
      <c r="AH26" s="133"/>
      <c r="AI26" s="123"/>
      <c r="AJ26" s="133"/>
      <c r="AK26" s="133"/>
      <c r="AL26" s="133"/>
      <c r="AM26" s="133"/>
      <c r="AN26" s="133"/>
      <c r="AO26" s="133"/>
      <c r="AP26" s="133"/>
      <c r="AQ26" s="133"/>
      <c r="AR26" s="133"/>
      <c r="AS26" s="133"/>
      <c r="AT26" s="133"/>
      <c r="AU26" s="133"/>
      <c r="AV26" s="133"/>
      <c r="AW26" s="133"/>
      <c r="AX26" s="133"/>
      <c r="AY26" s="139"/>
      <c r="AZ26" s="139"/>
      <c r="BA26" s="139"/>
      <c r="BB26" s="139"/>
      <c r="BC26" s="139"/>
      <c r="BD26" s="139"/>
      <c r="BE26" s="139"/>
      <c r="BF26" s="139"/>
      <c r="BG26" s="139"/>
      <c r="BH26" s="139"/>
      <c r="BI26" s="139"/>
      <c r="BJ26" s="139"/>
      <c r="BK26" s="139"/>
      <c r="BL26" s="139"/>
      <c r="BM26" s="139"/>
      <c r="BN26" s="139"/>
      <c r="BO26" s="139"/>
      <c r="BP26" s="139"/>
      <c r="BQ26" s="139"/>
      <c r="BR26" s="139"/>
      <c r="BS26" s="139"/>
      <c r="BT26" s="139"/>
      <c r="BU26" s="139"/>
      <c r="BV26" s="139"/>
      <c r="BW26" s="139"/>
      <c r="BX26" s="139"/>
      <c r="BY26" s="139"/>
      <c r="BZ26" s="139"/>
      <c r="CA26" s="139"/>
      <c r="CB26" s="139"/>
      <c r="CC26" s="139"/>
      <c r="CD26" s="139"/>
      <c r="CE26" s="139"/>
      <c r="CF26" s="139"/>
      <c r="CG26" s="139"/>
      <c r="CH26" s="139"/>
      <c r="CI26" s="139"/>
      <c r="CJ26" s="139"/>
      <c r="CK26" s="139"/>
      <c r="CL26" s="139"/>
      <c r="CM26" s="139"/>
      <c r="CN26" s="139"/>
      <c r="CO26" s="139"/>
      <c r="CP26" s="139"/>
      <c r="CQ26" s="139"/>
      <c r="CR26" s="139"/>
      <c r="CS26" s="139"/>
      <c r="CT26" s="139"/>
      <c r="CU26" s="139"/>
      <c r="CV26" s="139"/>
      <c r="CW26" s="139"/>
      <c r="CX26" s="139"/>
      <c r="CY26" s="139"/>
      <c r="CZ26" s="139"/>
      <c r="DA26" s="139"/>
      <c r="DB26" s="139"/>
      <c r="DC26" s="139"/>
      <c r="DD26" s="139"/>
      <c r="DE26" s="139"/>
      <c r="DF26" s="139"/>
      <c r="DG26" s="139"/>
      <c r="DH26" s="139"/>
      <c r="DI26" s="139"/>
      <c r="DJ26" s="139"/>
      <c r="DK26" s="139"/>
      <c r="DL26" s="139"/>
      <c r="DM26" s="139"/>
      <c r="DN26" s="139"/>
    </row>
    <row r="27" spans="1:118" x14ac:dyDescent="0.2">
      <c r="A27" s="127">
        <v>15555</v>
      </c>
      <c r="B27" s="127">
        <v>20</v>
      </c>
      <c r="C27" s="127">
        <v>69</v>
      </c>
      <c r="D27" s="123">
        <v>5.4</v>
      </c>
      <c r="E27" s="123"/>
      <c r="F27" s="123"/>
      <c r="G27" s="123"/>
      <c r="H27" s="123">
        <v>3.5</v>
      </c>
      <c r="I27" s="123">
        <v>1.18</v>
      </c>
      <c r="J27" s="123"/>
      <c r="K27" s="123">
        <v>0.7</v>
      </c>
      <c r="L27" s="123"/>
      <c r="M27" s="123"/>
      <c r="N27" s="123"/>
      <c r="O27" s="123"/>
      <c r="P27" s="123">
        <v>2.1</v>
      </c>
      <c r="Q27" s="123">
        <v>0.37</v>
      </c>
      <c r="T27" s="88">
        <f>D27/T$2</f>
        <v>23.008095440988498</v>
      </c>
      <c r="X27" s="88">
        <f>H27/X$2</f>
        <v>23.793337865397689</v>
      </c>
      <c r="Y27" s="88">
        <f>I27/Y$2</f>
        <v>21.071428571428569</v>
      </c>
      <c r="AA27" s="88">
        <f>K27/AA$2</f>
        <v>19.28374655647383</v>
      </c>
      <c r="AF27" s="88">
        <f>P27/AF$2</f>
        <v>12.923076923076923</v>
      </c>
      <c r="AG27" s="88">
        <f>Q27/AG$2</f>
        <v>15.226337448559672</v>
      </c>
      <c r="AH27" s="123"/>
      <c r="AI27" s="123"/>
      <c r="AJ27" s="123"/>
      <c r="AK27" s="123"/>
      <c r="AL27" s="123"/>
      <c r="AM27" s="123"/>
      <c r="AN27" s="123"/>
      <c r="AO27" s="123"/>
      <c r="AP27" s="123"/>
      <c r="AQ27" s="123"/>
      <c r="AR27" s="123"/>
      <c r="AS27" s="123"/>
      <c r="AT27" s="123"/>
      <c r="AU27" s="123"/>
      <c r="AV27" s="123"/>
      <c r="AW27" s="123"/>
      <c r="AX27" s="123"/>
      <c r="AY27" s="124"/>
      <c r="AZ27" s="124"/>
      <c r="BA27" s="124"/>
      <c r="BB27" s="124"/>
      <c r="BC27" s="124"/>
      <c r="BD27" s="124"/>
      <c r="BE27" s="124"/>
      <c r="BF27" s="124"/>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24"/>
      <c r="CD27" s="124"/>
      <c r="CE27" s="124"/>
      <c r="CF27" s="124"/>
      <c r="CG27" s="124"/>
      <c r="CH27" s="124"/>
      <c r="CI27" s="124"/>
      <c r="CJ27" s="124"/>
      <c r="CK27" s="124"/>
      <c r="CL27" s="124"/>
      <c r="CM27" s="124"/>
      <c r="CN27" s="124"/>
      <c r="CO27" s="124"/>
      <c r="CP27" s="124"/>
      <c r="CQ27" s="124"/>
      <c r="CR27" s="124"/>
      <c r="CS27" s="124"/>
      <c r="CT27" s="124"/>
      <c r="CU27" s="124"/>
      <c r="CV27" s="124"/>
      <c r="CW27" s="124"/>
      <c r="CX27" s="124"/>
      <c r="CY27" s="124"/>
      <c r="CZ27" s="124"/>
      <c r="DA27" s="124"/>
      <c r="DB27" s="124"/>
      <c r="DC27" s="124"/>
      <c r="DD27" s="124"/>
      <c r="DE27" s="124"/>
      <c r="DF27" s="124"/>
      <c r="DG27" s="124"/>
      <c r="DH27" s="124"/>
      <c r="DI27" s="124"/>
      <c r="DJ27" s="124"/>
      <c r="DK27" s="124"/>
      <c r="DL27" s="124"/>
      <c r="DM27" s="124"/>
      <c r="DN27" s="124"/>
    </row>
    <row r="28" spans="1:118" x14ac:dyDescent="0.2">
      <c r="A28" s="127">
        <v>15555</v>
      </c>
      <c r="B28" s="126" t="s">
        <v>87</v>
      </c>
      <c r="C28" s="126" t="s">
        <v>269</v>
      </c>
      <c r="D28" s="123"/>
      <c r="E28" s="123"/>
      <c r="F28" s="123"/>
      <c r="G28" s="123">
        <v>7.5179999999999998</v>
      </c>
      <c r="H28" s="123">
        <v>2.52</v>
      </c>
      <c r="I28" s="123"/>
      <c r="J28" s="123"/>
      <c r="K28" s="123"/>
      <c r="L28" s="123"/>
      <c r="M28" s="123"/>
      <c r="N28" s="123"/>
      <c r="O28" s="123"/>
      <c r="P28" s="123"/>
      <c r="Q28" s="123">
        <v>0.255</v>
      </c>
      <c r="W28" s="88">
        <f t="shared" ref="W28:AG29" si="13">G28/W$2</f>
        <v>16.618037135278513</v>
      </c>
      <c r="X28" s="88">
        <f t="shared" si="13"/>
        <v>17.131203263086334</v>
      </c>
      <c r="AG28" s="88">
        <f t="shared" si="13"/>
        <v>10.493827160493828</v>
      </c>
      <c r="AH28" s="123"/>
      <c r="AI28" s="123"/>
      <c r="AJ28" s="123"/>
      <c r="AK28" s="123"/>
      <c r="AL28" s="123"/>
      <c r="AM28" s="123"/>
      <c r="AN28" s="123"/>
      <c r="AO28" s="123"/>
      <c r="AP28" s="123"/>
      <c r="AQ28" s="123"/>
      <c r="AR28" s="123"/>
      <c r="AS28" s="123"/>
      <c r="AT28" s="123"/>
      <c r="AU28" s="123"/>
      <c r="AV28" s="123"/>
      <c r="AW28" s="123"/>
      <c r="AX28" s="123"/>
      <c r="AY28" s="124"/>
      <c r="AZ28" s="124"/>
      <c r="BA28" s="124"/>
      <c r="BB28" s="124"/>
      <c r="BC28" s="124"/>
      <c r="BD28" s="124"/>
      <c r="BE28" s="124"/>
      <c r="BF28" s="124"/>
      <c r="BG28" s="124"/>
      <c r="BH28" s="124"/>
      <c r="BI28" s="124"/>
      <c r="BJ28" s="124"/>
      <c r="BK28" s="124"/>
      <c r="BL28" s="124"/>
      <c r="BM28" s="124"/>
      <c r="BN28" s="124"/>
      <c r="BO28" s="124"/>
      <c r="BP28" s="124"/>
      <c r="BQ28" s="124"/>
      <c r="BR28" s="124"/>
      <c r="BS28" s="124"/>
      <c r="BT28" s="124"/>
      <c r="BU28" s="124"/>
      <c r="BV28" s="124"/>
      <c r="BW28" s="124"/>
      <c r="BX28" s="124"/>
      <c r="BY28" s="124"/>
      <c r="BZ28" s="124"/>
      <c r="CA28" s="124"/>
      <c r="CB28" s="124"/>
      <c r="CC28" s="124"/>
      <c r="CD28" s="124"/>
      <c r="CE28" s="124"/>
      <c r="CF28" s="124"/>
      <c r="CG28" s="124"/>
      <c r="CH28" s="124"/>
      <c r="CI28" s="124"/>
      <c r="CJ28" s="124"/>
      <c r="CK28" s="124"/>
      <c r="CL28" s="124"/>
      <c r="CM28" s="124"/>
      <c r="CN28" s="124"/>
      <c r="CO28" s="124"/>
      <c r="CP28" s="124"/>
      <c r="CQ28" s="124"/>
      <c r="CR28" s="124"/>
      <c r="CS28" s="124"/>
      <c r="CT28" s="124"/>
      <c r="CU28" s="124"/>
      <c r="CV28" s="124"/>
      <c r="CW28" s="124"/>
      <c r="CX28" s="124"/>
      <c r="CY28" s="124"/>
      <c r="CZ28" s="124"/>
      <c r="DA28" s="124"/>
      <c r="DB28" s="124"/>
      <c r="DC28" s="124"/>
      <c r="DD28" s="124"/>
      <c r="DE28" s="124"/>
      <c r="DF28" s="124"/>
      <c r="DG28" s="124"/>
      <c r="DH28" s="124"/>
      <c r="DI28" s="124"/>
      <c r="DJ28" s="124"/>
      <c r="DK28" s="124"/>
      <c r="DL28" s="124"/>
      <c r="DM28" s="124"/>
      <c r="DN28" s="124"/>
    </row>
    <row r="29" spans="1:118" x14ac:dyDescent="0.2">
      <c r="A29" s="127">
        <v>15555</v>
      </c>
      <c r="B29" s="126" t="s">
        <v>88</v>
      </c>
      <c r="C29" s="126" t="s">
        <v>269</v>
      </c>
      <c r="D29" s="123"/>
      <c r="E29" s="123"/>
      <c r="F29" s="123"/>
      <c r="G29" s="123"/>
      <c r="H29" s="123"/>
      <c r="I29" s="123"/>
      <c r="J29" s="123"/>
      <c r="K29" s="123"/>
      <c r="L29" s="123"/>
      <c r="M29" s="123"/>
      <c r="N29" s="123"/>
      <c r="O29" s="123"/>
      <c r="P29" s="123"/>
      <c r="Q29" s="123">
        <v>0.25</v>
      </c>
      <c r="AG29" s="88">
        <f t="shared" si="13"/>
        <v>10.2880658436214</v>
      </c>
      <c r="AH29" s="123"/>
      <c r="AI29" s="123"/>
      <c r="AJ29" s="123"/>
      <c r="AK29" s="123"/>
      <c r="AL29" s="123"/>
      <c r="AM29" s="123"/>
      <c r="AN29" s="123"/>
      <c r="AO29" s="123"/>
      <c r="AP29" s="123"/>
      <c r="AQ29" s="123"/>
      <c r="AR29" s="123"/>
      <c r="AS29" s="123"/>
      <c r="AT29" s="123"/>
      <c r="AU29" s="123"/>
      <c r="AV29" s="123"/>
      <c r="AW29" s="123"/>
      <c r="AX29" s="123"/>
      <c r="AY29" s="124"/>
      <c r="AZ29" s="124"/>
      <c r="BA29" s="124"/>
      <c r="BB29" s="124"/>
      <c r="BC29" s="124"/>
      <c r="BD29" s="124"/>
      <c r="BE29" s="124"/>
      <c r="BF29" s="124"/>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24"/>
      <c r="CD29" s="124"/>
      <c r="CE29" s="124"/>
      <c r="CF29" s="124"/>
      <c r="CG29" s="124"/>
      <c r="CH29" s="124"/>
      <c r="CI29" s="124"/>
      <c r="CJ29" s="124"/>
      <c r="CK29" s="124"/>
      <c r="CL29" s="124"/>
      <c r="CM29" s="124"/>
      <c r="CN29" s="124"/>
      <c r="CO29" s="124"/>
      <c r="CP29" s="124"/>
      <c r="CQ29" s="124"/>
      <c r="CR29" s="124"/>
      <c r="CS29" s="124"/>
      <c r="CT29" s="124"/>
      <c r="CU29" s="124"/>
      <c r="CV29" s="124"/>
      <c r="CW29" s="124"/>
      <c r="CX29" s="124"/>
      <c r="CY29" s="124"/>
      <c r="CZ29" s="124"/>
      <c r="DA29" s="124"/>
      <c r="DB29" s="124"/>
      <c r="DC29" s="124"/>
      <c r="DD29" s="124"/>
      <c r="DE29" s="124"/>
      <c r="DF29" s="124"/>
      <c r="DG29" s="124"/>
      <c r="DH29" s="124"/>
      <c r="DI29" s="124"/>
      <c r="DJ29" s="124"/>
      <c r="DK29" s="124"/>
      <c r="DL29" s="124"/>
      <c r="DM29" s="124"/>
      <c r="DN29" s="124"/>
    </row>
    <row r="30" spans="1:118" x14ac:dyDescent="0.2">
      <c r="A30" s="127">
        <v>15555</v>
      </c>
      <c r="B30" s="126" t="s">
        <v>90</v>
      </c>
      <c r="C30" s="126" t="s">
        <v>270</v>
      </c>
      <c r="D30" s="123"/>
      <c r="E30" s="123"/>
      <c r="F30" s="123"/>
      <c r="G30" s="123">
        <v>19.39</v>
      </c>
      <c r="H30" s="123">
        <v>25.74</v>
      </c>
      <c r="I30" s="123"/>
      <c r="J30" s="123"/>
      <c r="K30" s="123"/>
      <c r="L30" s="123"/>
      <c r="M30" s="123"/>
      <c r="N30" s="123"/>
      <c r="O30" s="123"/>
      <c r="P30" s="123"/>
      <c r="Q30" s="123"/>
      <c r="W30" s="88">
        <f t="shared" ref="W30:X30" si="14">G30/W$2</f>
        <v>42.860300618921308</v>
      </c>
      <c r="X30" s="88">
        <f t="shared" si="14"/>
        <v>174.98300475866756</v>
      </c>
      <c r="AH30" s="123"/>
      <c r="AI30" s="123"/>
      <c r="AJ30" s="123"/>
      <c r="AK30" s="123"/>
      <c r="AL30" s="123"/>
      <c r="AM30" s="123"/>
      <c r="AN30" s="123"/>
      <c r="AO30" s="123"/>
      <c r="AP30" s="123"/>
      <c r="AQ30" s="123"/>
      <c r="AR30" s="123"/>
      <c r="AS30" s="123"/>
      <c r="AT30" s="123"/>
      <c r="AU30" s="123"/>
      <c r="AV30" s="123"/>
      <c r="AW30" s="123"/>
      <c r="AX30" s="123"/>
      <c r="AY30" s="124"/>
      <c r="AZ30" s="124"/>
      <c r="BA30" s="124"/>
      <c r="BB30" s="124"/>
      <c r="BC30" s="124"/>
      <c r="BD30" s="124"/>
      <c r="BE30" s="124"/>
      <c r="BF30" s="124"/>
      <c r="BG30" s="124"/>
      <c r="BH30" s="124"/>
      <c r="BI30" s="124"/>
      <c r="BJ30" s="124"/>
      <c r="BK30" s="124"/>
      <c r="BL30" s="124"/>
      <c r="BM30" s="124"/>
      <c r="BN30" s="124"/>
      <c r="BO30" s="124"/>
      <c r="BP30" s="124"/>
      <c r="BQ30" s="124"/>
      <c r="BR30" s="124"/>
      <c r="BS30" s="124"/>
      <c r="BT30" s="124"/>
      <c r="BU30" s="124"/>
      <c r="BV30" s="124"/>
      <c r="BW30" s="124"/>
      <c r="BX30" s="124"/>
      <c r="BY30" s="124"/>
      <c r="BZ30" s="124"/>
      <c r="CA30" s="124"/>
      <c r="CB30" s="124"/>
      <c r="CC30" s="124"/>
      <c r="CD30" s="124"/>
      <c r="CE30" s="124"/>
      <c r="CF30" s="124"/>
      <c r="CG30" s="124"/>
      <c r="CH30" s="124"/>
      <c r="CI30" s="124"/>
      <c r="CJ30" s="124"/>
      <c r="CK30" s="124"/>
      <c r="CL30" s="124"/>
      <c r="CM30" s="124"/>
      <c r="CN30" s="124"/>
      <c r="CO30" s="124"/>
      <c r="CP30" s="124"/>
      <c r="CQ30" s="124"/>
      <c r="CR30" s="124"/>
      <c r="CS30" s="124"/>
      <c r="CT30" s="124"/>
      <c r="CU30" s="124"/>
      <c r="CV30" s="124"/>
      <c r="CW30" s="124"/>
      <c r="CX30" s="124"/>
      <c r="CY30" s="124"/>
      <c r="CZ30" s="124"/>
      <c r="DA30" s="124"/>
      <c r="DB30" s="124"/>
      <c r="DC30" s="124"/>
      <c r="DD30" s="124"/>
      <c r="DE30" s="124"/>
      <c r="DF30" s="124"/>
      <c r="DG30" s="124"/>
      <c r="DH30" s="124"/>
      <c r="DI30" s="124"/>
      <c r="DJ30" s="124"/>
      <c r="DK30" s="124"/>
      <c r="DL30" s="124"/>
      <c r="DM30" s="124"/>
      <c r="DN30" s="124"/>
    </row>
    <row r="31" spans="1:118" x14ac:dyDescent="0.2">
      <c r="A31" s="111" t="s">
        <v>82</v>
      </c>
      <c r="B31" s="111" t="s">
        <v>83</v>
      </c>
      <c r="C31" s="111" t="s">
        <v>267</v>
      </c>
      <c r="D31" s="112">
        <v>5.8713089379492072</v>
      </c>
      <c r="E31" s="113">
        <v>14.875698989940203</v>
      </c>
      <c r="F31" s="112">
        <v>2.2401528112630635</v>
      </c>
      <c r="G31" s="113">
        <v>10.501024542226206</v>
      </c>
      <c r="H31" s="112">
        <v>3.4236347230963124</v>
      </c>
      <c r="I31" s="112">
        <v>0.87471653368332059</v>
      </c>
      <c r="J31" s="112">
        <v>4.530459528285669</v>
      </c>
      <c r="K31" s="112">
        <v>0.79531643623764625</v>
      </c>
      <c r="L31" s="112">
        <v>5.1022566526813513</v>
      </c>
      <c r="M31" s="112">
        <v>1.0000212737812944</v>
      </c>
      <c r="N31" s="112">
        <v>2.7675099540500834</v>
      </c>
      <c r="O31" s="112">
        <v>0.3755734946785213</v>
      </c>
      <c r="P31" s="112">
        <v>2.3829645721126531</v>
      </c>
      <c r="Q31" s="112">
        <v>0.30707245052923132</v>
      </c>
      <c r="T31" s="88">
        <f t="shared" ref="T31:AG31" si="15">D31/T$2</f>
        <v>25.016228964419291</v>
      </c>
      <c r="U31" s="88">
        <f t="shared" si="15"/>
        <v>24.661304691545432</v>
      </c>
      <c r="V31" s="88">
        <f t="shared" si="15"/>
        <v>25.142006860415979</v>
      </c>
      <c r="W31" s="88">
        <f t="shared" si="15"/>
        <v>23.211813753815662</v>
      </c>
      <c r="X31" s="88">
        <f t="shared" si="15"/>
        <v>23.274199341239378</v>
      </c>
      <c r="Y31" s="88">
        <f t="shared" si="15"/>
        <v>15.619938101487866</v>
      </c>
      <c r="Z31" s="88">
        <f t="shared" si="15"/>
        <v>23.044046430751113</v>
      </c>
      <c r="AA31" s="88">
        <f t="shared" si="15"/>
        <v>21.909543698006786</v>
      </c>
      <c r="AB31" s="88">
        <f t="shared" si="15"/>
        <v>21.022895149078497</v>
      </c>
      <c r="AC31" s="88">
        <f t="shared" si="15"/>
        <v>17.985994132757092</v>
      </c>
      <c r="AD31" s="88">
        <f t="shared" si="15"/>
        <v>17.416676866268617</v>
      </c>
      <c r="AE31" s="88">
        <f t="shared" si="15"/>
        <v>15.519565895806666</v>
      </c>
      <c r="AF31" s="88">
        <f t="shared" si="15"/>
        <v>14.664397366847096</v>
      </c>
      <c r="AG31" s="88">
        <f t="shared" si="15"/>
        <v>12.636726359227627</v>
      </c>
      <c r="AH31" s="123"/>
      <c r="AI31" s="123"/>
      <c r="AJ31" s="123"/>
      <c r="AK31" s="123"/>
      <c r="AL31" s="123"/>
      <c r="AM31" s="123"/>
      <c r="AN31" s="123"/>
      <c r="AO31" s="123"/>
      <c r="AP31" s="123"/>
      <c r="AQ31" s="123"/>
      <c r="AR31" s="123"/>
      <c r="AS31" s="123"/>
      <c r="AT31" s="123"/>
      <c r="AU31" s="123"/>
      <c r="AV31" s="123"/>
      <c r="AW31" s="123"/>
      <c r="AX31" s="123"/>
      <c r="AY31" s="124"/>
      <c r="AZ31" s="124"/>
      <c r="BA31" s="124"/>
      <c r="BB31" s="124"/>
      <c r="BC31" s="124"/>
      <c r="BD31" s="124"/>
      <c r="BE31" s="124"/>
      <c r="BF31" s="124"/>
      <c r="BG31" s="124"/>
      <c r="BH31" s="124"/>
      <c r="BI31" s="124"/>
      <c r="BJ31" s="124"/>
      <c r="BK31" s="124"/>
      <c r="BL31" s="124"/>
      <c r="BM31" s="124"/>
      <c r="BN31" s="124"/>
      <c r="BO31" s="124"/>
      <c r="BP31" s="124"/>
      <c r="BQ31" s="124"/>
      <c r="BR31" s="124"/>
      <c r="BS31" s="124"/>
      <c r="BT31" s="124"/>
      <c r="BU31" s="124"/>
      <c r="BV31" s="124"/>
      <c r="BW31" s="124"/>
      <c r="BX31" s="124"/>
      <c r="BY31" s="124"/>
      <c r="BZ31" s="124"/>
      <c r="CA31" s="124"/>
      <c r="CB31" s="124"/>
      <c r="CC31" s="124"/>
      <c r="CD31" s="124"/>
      <c r="CE31" s="124"/>
      <c r="CF31" s="124"/>
      <c r="CG31" s="124"/>
      <c r="CH31" s="124"/>
      <c r="CI31" s="124"/>
      <c r="CJ31" s="124"/>
      <c r="CK31" s="124"/>
      <c r="CL31" s="124"/>
      <c r="CM31" s="124"/>
      <c r="CN31" s="124"/>
      <c r="CO31" s="124"/>
      <c r="CP31" s="124"/>
      <c r="CQ31" s="124"/>
      <c r="CR31" s="124"/>
      <c r="CS31" s="124"/>
      <c r="CT31" s="124"/>
      <c r="CU31" s="124"/>
      <c r="CV31" s="124"/>
      <c r="CW31" s="124"/>
      <c r="CX31" s="124"/>
      <c r="CY31" s="124"/>
      <c r="CZ31" s="124"/>
      <c r="DA31" s="124"/>
      <c r="DB31" s="124"/>
      <c r="DC31" s="124"/>
      <c r="DD31" s="124"/>
      <c r="DE31" s="124"/>
      <c r="DF31" s="124"/>
      <c r="DG31" s="124"/>
      <c r="DH31" s="124"/>
      <c r="DI31" s="124"/>
      <c r="DJ31" s="124"/>
      <c r="DK31" s="124"/>
      <c r="DL31" s="124"/>
      <c r="DM31" s="124"/>
      <c r="DN31" s="124"/>
    </row>
    <row r="32" spans="1:118" x14ac:dyDescent="0.2">
      <c r="A32" s="111" t="s">
        <v>84</v>
      </c>
      <c r="B32" s="111" t="s">
        <v>85</v>
      </c>
      <c r="C32" s="111" t="s">
        <v>267</v>
      </c>
      <c r="D32" s="112">
        <v>5.5421259040581239</v>
      </c>
      <c r="E32" s="113">
        <v>14.542984953115717</v>
      </c>
      <c r="F32" s="112">
        <v>2.231164259344633</v>
      </c>
      <c r="G32" s="113">
        <v>10.514309628756443</v>
      </c>
      <c r="H32" s="112">
        <v>3.5533535645823831</v>
      </c>
      <c r="I32" s="112">
        <v>0.88756901954842604</v>
      </c>
      <c r="J32" s="112">
        <v>4.5702703300395457</v>
      </c>
      <c r="K32" s="112">
        <v>0.78080335738535456</v>
      </c>
      <c r="L32" s="112">
        <v>5.0364456795354906</v>
      </c>
      <c r="M32" s="112">
        <v>0.97996169636775987</v>
      </c>
      <c r="N32" s="112">
        <v>2.7109797542367717</v>
      </c>
      <c r="O32" s="112">
        <v>0.37952260674989818</v>
      </c>
      <c r="P32" s="112">
        <v>2.3976284882538978</v>
      </c>
      <c r="Q32" s="112">
        <v>0.30911029869481155</v>
      </c>
      <c r="T32" s="88">
        <f t="shared" ref="T32:AG33" si="16">D32/T$2</f>
        <v>23.613659582693327</v>
      </c>
      <c r="U32" s="88">
        <f t="shared" si="16"/>
        <v>24.109723065510142</v>
      </c>
      <c r="V32" s="88">
        <f t="shared" si="16"/>
        <v>25.041125245169845</v>
      </c>
      <c r="W32" s="88">
        <f t="shared" si="16"/>
        <v>23.241179550743684</v>
      </c>
      <c r="X32" s="88">
        <f t="shared" si="16"/>
        <v>24.156040547806818</v>
      </c>
      <c r="Y32" s="88">
        <f t="shared" si="16"/>
        <v>15.849446777650465</v>
      </c>
      <c r="Z32" s="88">
        <f t="shared" si="16"/>
        <v>23.246542879143163</v>
      </c>
      <c r="AA32" s="88">
        <f t="shared" si="16"/>
        <v>21.509734363232909</v>
      </c>
      <c r="AB32" s="88">
        <f t="shared" si="16"/>
        <v>20.751733331419409</v>
      </c>
      <c r="AC32" s="88">
        <f t="shared" si="16"/>
        <v>17.625210366326616</v>
      </c>
      <c r="AD32" s="88">
        <f t="shared" si="16"/>
        <v>17.060917270212531</v>
      </c>
      <c r="AE32" s="88">
        <f t="shared" si="16"/>
        <v>15.682752345037116</v>
      </c>
      <c r="AF32" s="88">
        <f t="shared" si="16"/>
        <v>14.754636850793217</v>
      </c>
      <c r="AG32" s="88">
        <f t="shared" si="16"/>
        <v>12.720588423654798</v>
      </c>
      <c r="AH32" s="123"/>
      <c r="AI32" s="123"/>
      <c r="AJ32" s="123"/>
      <c r="AK32" s="123"/>
      <c r="AL32" s="123"/>
      <c r="AM32" s="123"/>
      <c r="AN32" s="123"/>
      <c r="AO32" s="123"/>
      <c r="AP32" s="123"/>
      <c r="AQ32" s="123"/>
      <c r="AR32" s="123"/>
      <c r="AS32" s="123"/>
      <c r="AT32" s="123"/>
      <c r="AU32" s="123"/>
      <c r="AV32" s="123"/>
      <c r="AW32" s="123"/>
      <c r="AX32" s="123"/>
      <c r="AY32" s="124"/>
      <c r="AZ32" s="124"/>
      <c r="BA32" s="124"/>
      <c r="BB32" s="124"/>
      <c r="BC32" s="124"/>
      <c r="BD32" s="124"/>
      <c r="BE32" s="124"/>
      <c r="BF32" s="124"/>
      <c r="BG32" s="124"/>
      <c r="BH32" s="124"/>
      <c r="BI32" s="124"/>
      <c r="BJ32" s="124"/>
      <c r="BK32" s="124"/>
      <c r="BL32" s="124"/>
      <c r="BM32" s="124"/>
      <c r="BN32" s="124"/>
      <c r="BO32" s="124"/>
      <c r="BP32" s="124"/>
      <c r="BQ32" s="124"/>
      <c r="BR32" s="124"/>
      <c r="BS32" s="124"/>
      <c r="BT32" s="124"/>
      <c r="BU32" s="124"/>
      <c r="BV32" s="124"/>
      <c r="BW32" s="124"/>
      <c r="BX32" s="124"/>
      <c r="BY32" s="124"/>
      <c r="BZ32" s="124"/>
      <c r="CA32" s="124"/>
      <c r="CB32" s="124"/>
      <c r="CC32" s="124"/>
      <c r="CD32" s="124"/>
      <c r="CE32" s="124"/>
      <c r="CF32" s="124"/>
      <c r="CG32" s="124"/>
      <c r="CH32" s="124"/>
      <c r="CI32" s="124"/>
      <c r="CJ32" s="124"/>
      <c r="CK32" s="124"/>
      <c r="CL32" s="124"/>
      <c r="CM32" s="124"/>
      <c r="CN32" s="124"/>
      <c r="CO32" s="124"/>
      <c r="CP32" s="124"/>
      <c r="CQ32" s="124"/>
      <c r="CR32" s="124"/>
      <c r="CS32" s="124"/>
      <c r="CT32" s="124"/>
      <c r="CU32" s="124"/>
      <c r="CV32" s="124"/>
      <c r="CW32" s="124"/>
      <c r="CX32" s="124"/>
      <c r="CY32" s="124"/>
      <c r="CZ32" s="124"/>
      <c r="DA32" s="124"/>
      <c r="DB32" s="124"/>
      <c r="DC32" s="124"/>
      <c r="DD32" s="124"/>
      <c r="DE32" s="124"/>
      <c r="DF32" s="124"/>
      <c r="DG32" s="124"/>
      <c r="DH32" s="124"/>
      <c r="DI32" s="124"/>
      <c r="DJ32" s="124"/>
      <c r="DK32" s="124"/>
      <c r="DL32" s="124"/>
      <c r="DM32" s="124"/>
      <c r="DN32" s="124"/>
    </row>
    <row r="33" spans="1:118" x14ac:dyDescent="0.2">
      <c r="A33" s="111" t="s">
        <v>84</v>
      </c>
      <c r="B33" s="111" t="s">
        <v>86</v>
      </c>
      <c r="C33" s="111" t="s">
        <v>267</v>
      </c>
      <c r="D33" s="112">
        <v>4.7277556656392932</v>
      </c>
      <c r="E33" s="113">
        <v>11.841403257787491</v>
      </c>
      <c r="F33" s="112">
        <v>1.7922669923026013</v>
      </c>
      <c r="G33" s="112">
        <v>8.3951097000438715</v>
      </c>
      <c r="H33" s="112">
        <v>2.7276384966335852</v>
      </c>
      <c r="I33" s="112">
        <v>0.78010629507625828</v>
      </c>
      <c r="J33" s="112">
        <v>3.6146374975813891</v>
      </c>
      <c r="K33" s="112">
        <v>0.63923096762756471</v>
      </c>
      <c r="L33" s="112">
        <v>4.0814952830093363</v>
      </c>
      <c r="M33" s="112">
        <v>0.80903501998417526</v>
      </c>
      <c r="N33" s="112">
        <v>2.2534683898032348</v>
      </c>
      <c r="O33" s="112">
        <v>0.3101587183039034</v>
      </c>
      <c r="P33" s="112">
        <v>1.9440869578763877</v>
      </c>
      <c r="Q33" s="112">
        <v>0.2523861855521346</v>
      </c>
      <c r="T33" s="88">
        <f t="shared" si="16"/>
        <v>20.143824736426474</v>
      </c>
      <c r="U33" s="88">
        <f t="shared" si="16"/>
        <v>19.630973570602606</v>
      </c>
      <c r="V33" s="88">
        <f t="shared" si="16"/>
        <v>20.115229992172853</v>
      </c>
      <c r="W33" s="88">
        <f t="shared" si="16"/>
        <v>18.55682957569379</v>
      </c>
      <c r="X33" s="88">
        <f t="shared" si="16"/>
        <v>18.542749807162373</v>
      </c>
      <c r="Y33" s="88">
        <f t="shared" si="16"/>
        <v>13.930469554933183</v>
      </c>
      <c r="Z33" s="88">
        <f t="shared" si="16"/>
        <v>18.385745155551319</v>
      </c>
      <c r="AA33" s="88">
        <f t="shared" si="16"/>
        <v>17.609668529684978</v>
      </c>
      <c r="AB33" s="88">
        <f t="shared" si="16"/>
        <v>16.817038660936696</v>
      </c>
      <c r="AC33" s="88">
        <f t="shared" si="16"/>
        <v>14.550989568060707</v>
      </c>
      <c r="AD33" s="88">
        <f t="shared" si="16"/>
        <v>14.181676461946095</v>
      </c>
      <c r="AE33" s="88">
        <f t="shared" si="16"/>
        <v>12.816475962971216</v>
      </c>
      <c r="AF33" s="88">
        <f t="shared" si="16"/>
        <v>11.963612048470077</v>
      </c>
      <c r="AG33" s="88">
        <f t="shared" si="16"/>
        <v>10.386262779923236</v>
      </c>
      <c r="AH33" s="123"/>
      <c r="AI33" s="123"/>
      <c r="AJ33" s="123"/>
      <c r="AK33" s="123"/>
      <c r="AL33" s="123"/>
      <c r="AM33" s="123"/>
      <c r="AN33" s="123"/>
      <c r="AO33" s="123"/>
      <c r="AP33" s="123"/>
      <c r="AQ33" s="123"/>
      <c r="AR33" s="123"/>
      <c r="AS33" s="123"/>
      <c r="AT33" s="123"/>
      <c r="AU33" s="123"/>
      <c r="AV33" s="123"/>
      <c r="AW33" s="123"/>
      <c r="AX33" s="123"/>
      <c r="AY33" s="124"/>
      <c r="AZ33" s="124"/>
      <c r="BA33" s="124"/>
      <c r="BB33" s="124"/>
      <c r="BC33" s="124"/>
      <c r="BD33" s="124"/>
      <c r="BE33" s="124"/>
      <c r="BF33" s="124"/>
      <c r="BG33" s="124"/>
      <c r="BH33" s="124"/>
      <c r="BI33" s="124"/>
      <c r="BJ33" s="124"/>
      <c r="BK33" s="124"/>
      <c r="BL33" s="124"/>
      <c r="BM33" s="124"/>
      <c r="BN33" s="124"/>
      <c r="BO33" s="124"/>
      <c r="BP33" s="124"/>
      <c r="BQ33" s="124"/>
      <c r="BR33" s="124"/>
      <c r="BS33" s="124"/>
      <c r="BT33" s="124"/>
      <c r="BU33" s="124"/>
      <c r="BV33" s="124"/>
      <c r="BW33" s="124"/>
      <c r="BX33" s="124"/>
      <c r="BY33" s="124"/>
      <c r="BZ33" s="124"/>
      <c r="CA33" s="124"/>
      <c r="CB33" s="124"/>
      <c r="CC33" s="124"/>
      <c r="CD33" s="124"/>
      <c r="CE33" s="124"/>
      <c r="CF33" s="124"/>
      <c r="CG33" s="124"/>
      <c r="CH33" s="124"/>
      <c r="CI33" s="124"/>
      <c r="CJ33" s="124"/>
      <c r="CK33" s="124"/>
      <c r="CL33" s="124"/>
      <c r="CM33" s="124"/>
      <c r="CN33" s="124"/>
      <c r="CO33" s="124"/>
      <c r="CP33" s="124"/>
      <c r="CQ33" s="124"/>
      <c r="CR33" s="124"/>
      <c r="CS33" s="124"/>
      <c r="CT33" s="124"/>
      <c r="CU33" s="124"/>
      <c r="CV33" s="124"/>
      <c r="CW33" s="124"/>
      <c r="CX33" s="124"/>
      <c r="CY33" s="124"/>
      <c r="CZ33" s="124"/>
      <c r="DA33" s="124"/>
      <c r="DB33" s="124"/>
      <c r="DC33" s="124"/>
      <c r="DD33" s="124"/>
      <c r="DE33" s="124"/>
      <c r="DF33" s="124"/>
      <c r="DG33" s="124"/>
      <c r="DH33" s="124"/>
      <c r="DI33" s="124"/>
      <c r="DJ33" s="124"/>
      <c r="DK33" s="124"/>
      <c r="DL33" s="124"/>
      <c r="DM33" s="124"/>
      <c r="DN33" s="124"/>
    </row>
    <row r="34" spans="1:118" ht="15" x14ac:dyDescent="0.2">
      <c r="A34" s="132"/>
      <c r="B34" s="127"/>
      <c r="C34" s="127"/>
      <c r="D34" s="125"/>
      <c r="E34" s="125"/>
      <c r="F34" s="125"/>
      <c r="G34" s="125"/>
      <c r="H34" s="125"/>
      <c r="I34" s="125"/>
      <c r="J34" s="125"/>
      <c r="K34" s="125"/>
      <c r="L34" s="125"/>
      <c r="M34" s="125"/>
      <c r="N34" s="125"/>
      <c r="O34" s="125"/>
      <c r="P34" s="125"/>
      <c r="Q34" s="133"/>
      <c r="R34" s="140"/>
      <c r="S34" s="140"/>
    </row>
  </sheetData>
  <phoneticPr fontId="1" type="noConversion"/>
  <pageMargins left="0.75" right="0.75" top="1" bottom="1" header="0.5" footer="0.5"/>
  <headerFooter alignWithMargins="0"/>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35"/>
  <sheetViews>
    <sheetView tabSelected="1" workbookViewId="0">
      <pane xSplit="3" ySplit="2" topLeftCell="D3" activePane="bottomRight" state="frozen"/>
      <selection pane="topRight" activeCell="F1" sqref="F1"/>
      <selection pane="bottomLeft" activeCell="A3" sqref="A3"/>
      <selection pane="bottomRight" activeCell="V42" sqref="V42"/>
    </sheetView>
  </sheetViews>
  <sheetFormatPr defaultRowHeight="12.75" x14ac:dyDescent="0.2"/>
  <cols>
    <col min="1" max="3" width="9.140625" style="86"/>
    <col min="4" max="50" width="9.140625" style="88"/>
    <col min="51" max="16384" width="9.140625" style="86"/>
  </cols>
  <sheetData>
    <row r="1" spans="1:51" x14ac:dyDescent="0.2">
      <c r="S1" s="88" t="s">
        <v>17</v>
      </c>
      <c r="T1" s="89" t="s">
        <v>240</v>
      </c>
      <c r="U1" s="89" t="s">
        <v>20</v>
      </c>
      <c r="V1" s="89" t="s">
        <v>21</v>
      </c>
      <c r="W1" s="89" t="s">
        <v>22</v>
      </c>
      <c r="X1" s="89" t="s">
        <v>23</v>
      </c>
      <c r="Y1" s="89" t="s">
        <v>24</v>
      </c>
      <c r="Z1" s="89" t="s">
        <v>25</v>
      </c>
      <c r="AA1" s="89" t="s">
        <v>26</v>
      </c>
      <c r="AB1" s="89" t="s">
        <v>27</v>
      </c>
      <c r="AC1" s="89" t="s">
        <v>28</v>
      </c>
      <c r="AD1" s="89" t="s">
        <v>29</v>
      </c>
      <c r="AE1" s="89" t="s">
        <v>30</v>
      </c>
      <c r="AF1" s="89" t="s">
        <v>31</v>
      </c>
      <c r="AG1" s="89" t="s">
        <v>32</v>
      </c>
      <c r="AJ1" s="90"/>
    </row>
    <row r="2" spans="1:51" s="92" customFormat="1" x14ac:dyDescent="0.2">
      <c r="A2" s="126" t="s">
        <v>181</v>
      </c>
      <c r="B2" s="126" t="s">
        <v>182</v>
      </c>
      <c r="C2" s="92" t="s">
        <v>183</v>
      </c>
      <c r="D2" s="89" t="s">
        <v>184</v>
      </c>
      <c r="E2" s="89" t="s">
        <v>185</v>
      </c>
      <c r="F2" s="89" t="s">
        <v>186</v>
      </c>
      <c r="G2" s="89" t="s">
        <v>187</v>
      </c>
      <c r="H2" s="89" t="s">
        <v>188</v>
      </c>
      <c r="I2" s="89" t="s">
        <v>189</v>
      </c>
      <c r="J2" s="89" t="s">
        <v>190</v>
      </c>
      <c r="K2" s="89" t="s">
        <v>191</v>
      </c>
      <c r="L2" s="89" t="s">
        <v>192</v>
      </c>
      <c r="M2" s="89" t="s">
        <v>193</v>
      </c>
      <c r="N2" s="89" t="s">
        <v>194</v>
      </c>
      <c r="O2" s="89" t="s">
        <v>195</v>
      </c>
      <c r="P2" s="89" t="s">
        <v>196</v>
      </c>
      <c r="Q2" s="89" t="s">
        <v>197</v>
      </c>
      <c r="R2" s="93"/>
      <c r="S2" s="93"/>
      <c r="T2" s="93">
        <v>0.23469999999999999</v>
      </c>
      <c r="U2" s="93">
        <v>0.60319999999999996</v>
      </c>
      <c r="V2" s="93">
        <v>8.9099999999999999E-2</v>
      </c>
      <c r="W2" s="93">
        <v>0.45240000000000002</v>
      </c>
      <c r="X2" s="93">
        <v>0.14710000000000001</v>
      </c>
      <c r="Y2" s="93">
        <v>5.6000000000000001E-2</v>
      </c>
      <c r="Z2" s="93">
        <v>0.1966</v>
      </c>
      <c r="AA2" s="93">
        <v>3.6299999999999999E-2</v>
      </c>
      <c r="AB2" s="93">
        <v>0.2427</v>
      </c>
      <c r="AC2" s="93">
        <v>5.5599999999999997E-2</v>
      </c>
      <c r="AD2" s="93">
        <v>0.15890000000000001</v>
      </c>
      <c r="AE2" s="93">
        <v>2.4199999999999999E-2</v>
      </c>
      <c r="AF2" s="93">
        <v>0.16250000000000001</v>
      </c>
      <c r="AG2" s="93">
        <v>2.4299999999999999E-2</v>
      </c>
      <c r="AH2" s="93"/>
      <c r="AI2" s="83"/>
      <c r="AJ2" s="83"/>
      <c r="AK2" s="83"/>
      <c r="AL2" s="83"/>
      <c r="AM2" s="83"/>
      <c r="AN2" s="83"/>
      <c r="AO2" s="83"/>
      <c r="AP2" s="83"/>
      <c r="AQ2" s="83"/>
      <c r="AR2" s="83"/>
      <c r="AS2" s="83"/>
      <c r="AT2" s="83"/>
      <c r="AU2" s="83"/>
      <c r="AV2" s="83"/>
      <c r="AW2" s="83"/>
      <c r="AX2" s="83"/>
      <c r="AY2" s="95"/>
    </row>
    <row r="3" spans="1:51" s="97" customFormat="1" x14ac:dyDescent="0.2">
      <c r="A3" s="126">
        <v>70017</v>
      </c>
      <c r="B3" s="126" t="s">
        <v>91</v>
      </c>
      <c r="C3" s="126" t="s">
        <v>271</v>
      </c>
      <c r="D3" s="125">
        <v>3.99</v>
      </c>
      <c r="E3" s="125">
        <v>11.3</v>
      </c>
      <c r="F3" s="125"/>
      <c r="G3" s="125">
        <v>13.2</v>
      </c>
      <c r="H3" s="125">
        <v>5.67</v>
      </c>
      <c r="I3" s="125">
        <v>1.49</v>
      </c>
      <c r="J3" s="125">
        <v>9.0500000000000007</v>
      </c>
      <c r="K3" s="125"/>
      <c r="L3" s="125">
        <v>10.7</v>
      </c>
      <c r="M3" s="125"/>
      <c r="N3" s="125">
        <v>6.46</v>
      </c>
      <c r="O3" s="125"/>
      <c r="P3" s="125">
        <v>5.98</v>
      </c>
      <c r="Q3" s="133"/>
      <c r="R3" s="96"/>
      <c r="S3" s="96"/>
      <c r="T3" s="88">
        <f t="shared" ref="T3:AG4" si="0">D3/T$2</f>
        <v>17.000426075841503</v>
      </c>
      <c r="U3" s="88">
        <f t="shared" si="0"/>
        <v>18.733421750663133</v>
      </c>
      <c r="V3" s="88"/>
      <c r="W3" s="88">
        <f t="shared" si="0"/>
        <v>29.177718832891244</v>
      </c>
      <c r="X3" s="88">
        <f t="shared" si="0"/>
        <v>38.545207341944256</v>
      </c>
      <c r="Y3" s="88">
        <f t="shared" si="0"/>
        <v>26.607142857142858</v>
      </c>
      <c r="Z3" s="88">
        <f t="shared" si="0"/>
        <v>46.032553407934898</v>
      </c>
      <c r="AA3" s="88"/>
      <c r="AB3" s="88">
        <f t="shared" si="0"/>
        <v>44.087350638648537</v>
      </c>
      <c r="AC3" s="88"/>
      <c r="AD3" s="88">
        <f t="shared" si="0"/>
        <v>40.654499685336688</v>
      </c>
      <c r="AE3" s="88"/>
      <c r="AF3" s="88">
        <f t="shared" si="0"/>
        <v>36.800000000000004</v>
      </c>
      <c r="AG3" s="88"/>
      <c r="AH3" s="96"/>
      <c r="AI3" s="96"/>
      <c r="AJ3" s="88"/>
      <c r="AK3" s="96"/>
      <c r="AL3" s="96"/>
      <c r="AM3" s="96"/>
      <c r="AN3" s="96"/>
      <c r="AO3" s="96"/>
      <c r="AP3" s="96"/>
      <c r="AQ3" s="96"/>
      <c r="AR3" s="96"/>
      <c r="AS3" s="96"/>
      <c r="AT3" s="96"/>
      <c r="AU3" s="96"/>
      <c r="AV3" s="96"/>
      <c r="AW3" s="96"/>
      <c r="AX3" s="96"/>
    </row>
    <row r="4" spans="1:51" s="97" customFormat="1" x14ac:dyDescent="0.2">
      <c r="A4" s="127">
        <v>70017</v>
      </c>
      <c r="B4" s="127">
        <v>21</v>
      </c>
      <c r="C4" s="127">
        <v>53</v>
      </c>
      <c r="D4" s="123">
        <v>4.1100000000000003</v>
      </c>
      <c r="E4" s="123">
        <v>13.5</v>
      </c>
      <c r="F4" s="123"/>
      <c r="G4" s="123"/>
      <c r="H4" s="123">
        <v>7.53</v>
      </c>
      <c r="I4" s="123">
        <v>1.77</v>
      </c>
      <c r="J4" s="123"/>
      <c r="K4" s="123">
        <v>1.77</v>
      </c>
      <c r="L4" s="123">
        <v>13.8</v>
      </c>
      <c r="M4" s="123"/>
      <c r="N4" s="123"/>
      <c r="O4" s="123"/>
      <c r="P4" s="123">
        <v>6.3</v>
      </c>
      <c r="Q4" s="123">
        <v>1.1499999999999999</v>
      </c>
      <c r="R4" s="96"/>
      <c r="S4" s="96"/>
      <c r="T4" s="88">
        <f t="shared" si="0"/>
        <v>17.511717085641248</v>
      </c>
      <c r="U4" s="88">
        <f t="shared" si="0"/>
        <v>22.380636604774537</v>
      </c>
      <c r="V4" s="88"/>
      <c r="W4" s="88"/>
      <c r="X4" s="88">
        <f t="shared" si="0"/>
        <v>51.18966689326988</v>
      </c>
      <c r="Y4" s="88">
        <f t="shared" si="0"/>
        <v>31.607142857142858</v>
      </c>
      <c r="Z4" s="88"/>
      <c r="AA4" s="88">
        <f t="shared" si="0"/>
        <v>48.760330578512402</v>
      </c>
      <c r="AB4" s="88">
        <f t="shared" si="0"/>
        <v>56.86032138442522</v>
      </c>
      <c r="AC4" s="88"/>
      <c r="AD4" s="88"/>
      <c r="AE4" s="88"/>
      <c r="AF4" s="88">
        <f t="shared" si="0"/>
        <v>38.769230769230766</v>
      </c>
      <c r="AG4" s="88">
        <f t="shared" si="0"/>
        <v>47.325102880658434</v>
      </c>
      <c r="AH4" s="96"/>
      <c r="AI4" s="96"/>
      <c r="AJ4" s="88"/>
      <c r="AK4" s="96"/>
      <c r="AL4" s="96"/>
      <c r="AM4" s="96"/>
      <c r="AN4" s="96"/>
      <c r="AO4" s="96"/>
      <c r="AP4" s="96"/>
      <c r="AQ4" s="96"/>
      <c r="AR4" s="96"/>
      <c r="AS4" s="96"/>
      <c r="AT4" s="96"/>
      <c r="AU4" s="96"/>
      <c r="AV4" s="96"/>
      <c r="AW4" s="96"/>
      <c r="AX4" s="96"/>
    </row>
    <row r="5" spans="1:51" x14ac:dyDescent="0.2">
      <c r="A5" s="127">
        <v>70017</v>
      </c>
      <c r="B5" s="127">
        <v>30</v>
      </c>
      <c r="C5" s="127">
        <v>61</v>
      </c>
      <c r="D5" s="133"/>
      <c r="E5" s="133"/>
      <c r="F5" s="133"/>
      <c r="G5" s="133"/>
      <c r="H5" s="133"/>
      <c r="I5" s="133"/>
      <c r="J5" s="133"/>
      <c r="K5" s="133"/>
      <c r="L5" s="133"/>
      <c r="M5" s="133"/>
      <c r="N5" s="133"/>
      <c r="O5" s="133"/>
      <c r="P5" s="133">
        <v>7.7</v>
      </c>
      <c r="Q5" s="133"/>
      <c r="AF5" s="88">
        <f t="shared" ref="U5:AG7" si="1">P5/AF$2</f>
        <v>47.384615384615387</v>
      </c>
    </row>
    <row r="6" spans="1:51" x14ac:dyDescent="0.2">
      <c r="A6" s="127">
        <v>70017</v>
      </c>
      <c r="B6" s="127">
        <v>50</v>
      </c>
      <c r="C6" s="127">
        <v>61</v>
      </c>
      <c r="D6" s="133"/>
      <c r="E6" s="133"/>
      <c r="F6" s="133"/>
      <c r="G6" s="133"/>
      <c r="H6" s="133"/>
      <c r="I6" s="133"/>
      <c r="J6" s="133"/>
      <c r="K6" s="133"/>
      <c r="L6" s="133"/>
      <c r="M6" s="133"/>
      <c r="N6" s="133"/>
      <c r="O6" s="133"/>
      <c r="P6" s="133">
        <v>8.3000000000000007</v>
      </c>
      <c r="Q6" s="133"/>
      <c r="AF6" s="88">
        <f t="shared" si="1"/>
        <v>51.07692307692308</v>
      </c>
    </row>
    <row r="7" spans="1:51" x14ac:dyDescent="0.2">
      <c r="A7" s="127">
        <v>70017</v>
      </c>
      <c r="B7" s="127">
        <v>23</v>
      </c>
      <c r="C7" s="127">
        <v>63</v>
      </c>
      <c r="D7" s="133"/>
      <c r="E7" s="133">
        <v>10.7</v>
      </c>
      <c r="F7" s="133"/>
      <c r="G7" s="133">
        <v>12.1</v>
      </c>
      <c r="H7" s="133">
        <v>5.13</v>
      </c>
      <c r="I7" s="133">
        <v>1.62</v>
      </c>
      <c r="J7" s="133"/>
      <c r="K7" s="133"/>
      <c r="L7" s="133">
        <v>10.199999999999999</v>
      </c>
      <c r="M7" s="133"/>
      <c r="N7" s="133">
        <v>9.31</v>
      </c>
      <c r="O7" s="133"/>
      <c r="P7" s="133">
        <v>6.25</v>
      </c>
      <c r="Q7" s="133">
        <v>0.95399999999999996</v>
      </c>
      <c r="U7" s="88">
        <f t="shared" si="1"/>
        <v>17.738726790450929</v>
      </c>
      <c r="W7" s="88">
        <f t="shared" si="1"/>
        <v>26.746242263483641</v>
      </c>
      <c r="X7" s="88">
        <f t="shared" si="1"/>
        <v>34.874235214140036</v>
      </c>
      <c r="Y7" s="88">
        <f t="shared" si="1"/>
        <v>28.928571428571431</v>
      </c>
      <c r="AB7" s="88">
        <f t="shared" si="1"/>
        <v>42.027194066749068</v>
      </c>
      <c r="AD7" s="88">
        <f t="shared" si="1"/>
        <v>58.590308370044049</v>
      </c>
      <c r="AF7" s="88">
        <f t="shared" si="1"/>
        <v>38.46153846153846</v>
      </c>
      <c r="AG7" s="88">
        <f t="shared" si="1"/>
        <v>39.25925925925926</v>
      </c>
    </row>
    <row r="8" spans="1:51" s="97" customFormat="1" x14ac:dyDescent="0.2">
      <c r="A8" s="127">
        <v>70017</v>
      </c>
      <c r="B8" s="126" t="s">
        <v>96</v>
      </c>
      <c r="C8" s="126" t="s">
        <v>272</v>
      </c>
      <c r="D8" s="133">
        <v>4.5999999999999996</v>
      </c>
      <c r="E8" s="133">
        <v>16</v>
      </c>
      <c r="F8" s="133"/>
      <c r="G8" s="133">
        <v>20</v>
      </c>
      <c r="H8" s="133"/>
      <c r="I8" s="133">
        <v>1.6</v>
      </c>
      <c r="J8" s="133"/>
      <c r="K8" s="133">
        <v>2.5</v>
      </c>
      <c r="L8" s="133"/>
      <c r="M8" s="133"/>
      <c r="N8" s="133">
        <v>0.71</v>
      </c>
      <c r="O8" s="133">
        <v>0.68</v>
      </c>
      <c r="P8" s="133">
        <v>8.1999999999999993</v>
      </c>
      <c r="Q8" s="133">
        <v>1.3</v>
      </c>
      <c r="R8" s="96"/>
      <c r="S8" s="96"/>
      <c r="T8" s="88">
        <f t="shared" ref="T8:AG9" si="2">D8/T$2</f>
        <v>19.599488708990201</v>
      </c>
      <c r="U8" s="88">
        <f t="shared" si="2"/>
        <v>26.525198938992045</v>
      </c>
      <c r="V8" s="88"/>
      <c r="W8" s="88">
        <f t="shared" si="2"/>
        <v>44.208664898320066</v>
      </c>
      <c r="X8" s="88"/>
      <c r="Y8" s="88">
        <f t="shared" si="2"/>
        <v>28.571428571428573</v>
      </c>
      <c r="Z8" s="88"/>
      <c r="AA8" s="88">
        <f t="shared" si="2"/>
        <v>68.870523415977956</v>
      </c>
      <c r="AB8" s="88"/>
      <c r="AC8" s="88"/>
      <c r="AD8" s="88">
        <f t="shared" si="2"/>
        <v>4.468219005663939</v>
      </c>
      <c r="AE8" s="88">
        <f t="shared" si="2"/>
        <v>28.099173553719012</v>
      </c>
      <c r="AF8" s="88">
        <f t="shared" si="2"/>
        <v>50.461538461538453</v>
      </c>
      <c r="AG8" s="88">
        <f t="shared" si="2"/>
        <v>53.497942386831284</v>
      </c>
      <c r="AH8" s="96"/>
      <c r="AI8" s="96"/>
      <c r="AJ8" s="88"/>
      <c r="AK8" s="96"/>
      <c r="AL8" s="96"/>
      <c r="AM8" s="96"/>
      <c r="AN8" s="96"/>
      <c r="AO8" s="96"/>
      <c r="AP8" s="96"/>
      <c r="AQ8" s="96"/>
      <c r="AR8" s="96"/>
      <c r="AS8" s="96"/>
      <c r="AT8" s="96"/>
      <c r="AU8" s="96"/>
      <c r="AV8" s="96"/>
      <c r="AW8" s="96"/>
      <c r="AX8" s="96"/>
    </row>
    <row r="9" spans="1:51" x14ac:dyDescent="0.2">
      <c r="A9" s="127">
        <v>70017</v>
      </c>
      <c r="B9" s="126" t="s">
        <v>96</v>
      </c>
      <c r="C9" s="126" t="s">
        <v>272</v>
      </c>
      <c r="D9" s="133">
        <v>4.4000000000000004</v>
      </c>
      <c r="E9" s="133">
        <v>15</v>
      </c>
      <c r="F9" s="133"/>
      <c r="G9" s="133">
        <v>14</v>
      </c>
      <c r="H9" s="133">
        <v>6.7</v>
      </c>
      <c r="I9" s="133">
        <v>1.7</v>
      </c>
      <c r="J9" s="133"/>
      <c r="K9" s="133">
        <v>2</v>
      </c>
      <c r="L9" s="133"/>
      <c r="M9" s="133"/>
      <c r="N9" s="133"/>
      <c r="O9" s="133">
        <v>0.28999999999999998</v>
      </c>
      <c r="P9" s="133">
        <v>6.9</v>
      </c>
      <c r="Q9" s="133">
        <v>1.1000000000000001</v>
      </c>
      <c r="T9" s="88">
        <f t="shared" si="2"/>
        <v>18.747337025990628</v>
      </c>
      <c r="U9" s="88">
        <f t="shared" si="2"/>
        <v>24.867374005305042</v>
      </c>
      <c r="W9" s="88">
        <f t="shared" si="2"/>
        <v>30.946065428824049</v>
      </c>
      <c r="X9" s="88">
        <f t="shared" si="2"/>
        <v>45.547246770904145</v>
      </c>
      <c r="Y9" s="88">
        <f t="shared" si="2"/>
        <v>30.357142857142854</v>
      </c>
      <c r="AA9" s="88">
        <f t="shared" si="2"/>
        <v>55.096418732782368</v>
      </c>
      <c r="AE9" s="88">
        <f t="shared" si="2"/>
        <v>11.983471074380164</v>
      </c>
      <c r="AF9" s="88">
        <f t="shared" si="2"/>
        <v>42.46153846153846</v>
      </c>
      <c r="AG9" s="88">
        <f t="shared" si="2"/>
        <v>45.267489711934161</v>
      </c>
    </row>
    <row r="10" spans="1:51" x14ac:dyDescent="0.2">
      <c r="A10" s="127">
        <v>70017</v>
      </c>
      <c r="B10" s="126" t="s">
        <v>97</v>
      </c>
      <c r="C10" s="126" t="s">
        <v>269</v>
      </c>
      <c r="D10" s="133"/>
      <c r="E10" s="133"/>
      <c r="F10" s="133"/>
      <c r="G10" s="123">
        <v>17.495000000000001</v>
      </c>
      <c r="H10" s="123">
        <v>7.3840000000000003</v>
      </c>
      <c r="I10" s="133"/>
      <c r="J10" s="133"/>
      <c r="K10" s="133"/>
      <c r="L10" s="133"/>
      <c r="M10" s="133"/>
      <c r="N10" s="133"/>
      <c r="O10" s="133"/>
      <c r="P10" s="133"/>
      <c r="Q10" s="133">
        <v>1.095</v>
      </c>
      <c r="W10" s="88">
        <f t="shared" ref="W10:AG13" si="3">G10/W$2</f>
        <v>38.671529619805483</v>
      </c>
      <c r="X10" s="88">
        <f t="shared" si="3"/>
        <v>50.197144799456154</v>
      </c>
      <c r="AG10" s="88">
        <f t="shared" si="3"/>
        <v>45.061728395061728</v>
      </c>
    </row>
    <row r="11" spans="1:51" x14ac:dyDescent="0.2">
      <c r="A11" s="127">
        <v>70017</v>
      </c>
      <c r="B11" s="126" t="s">
        <v>97</v>
      </c>
      <c r="C11" s="126" t="s">
        <v>269</v>
      </c>
      <c r="D11" s="133"/>
      <c r="E11" s="133"/>
      <c r="F11" s="133"/>
      <c r="G11" s="123"/>
      <c r="H11" s="123"/>
      <c r="I11" s="133"/>
      <c r="J11" s="133"/>
      <c r="K11" s="133"/>
      <c r="L11" s="133"/>
      <c r="M11" s="133"/>
      <c r="N11" s="133"/>
      <c r="O11" s="133"/>
      <c r="P11" s="133"/>
      <c r="Q11" s="133">
        <v>0.99</v>
      </c>
      <c r="AG11" s="88">
        <f t="shared" si="3"/>
        <v>40.74074074074074</v>
      </c>
      <c r="AH11" s="96"/>
      <c r="AI11" s="96"/>
      <c r="AK11" s="96"/>
      <c r="AL11" s="96"/>
      <c r="AM11" s="96"/>
      <c r="AN11" s="96"/>
      <c r="AO11" s="96"/>
      <c r="AP11" s="96"/>
      <c r="AQ11" s="96"/>
      <c r="AR11" s="96"/>
      <c r="AS11" s="96"/>
      <c r="AT11" s="96"/>
      <c r="AU11" s="96"/>
      <c r="AV11" s="96"/>
      <c r="AW11" s="96"/>
      <c r="AX11" s="96"/>
      <c r="AY11" s="97"/>
    </row>
    <row r="12" spans="1:51" x14ac:dyDescent="0.2">
      <c r="A12" s="127">
        <v>70017</v>
      </c>
      <c r="B12" s="126" t="s">
        <v>77</v>
      </c>
      <c r="C12" s="126" t="s">
        <v>270</v>
      </c>
      <c r="D12" s="123"/>
      <c r="E12" s="123"/>
      <c r="F12" s="123"/>
      <c r="G12" s="123">
        <v>33.15</v>
      </c>
      <c r="H12" s="123">
        <v>56.16</v>
      </c>
      <c r="I12" s="123"/>
      <c r="J12" s="123"/>
      <c r="K12" s="123"/>
      <c r="L12" s="123"/>
      <c r="M12" s="123"/>
      <c r="N12" s="123"/>
      <c r="O12" s="123"/>
      <c r="P12" s="123"/>
      <c r="Q12" s="123"/>
      <c r="W12" s="88">
        <f t="shared" si="3"/>
        <v>73.275862068965509</v>
      </c>
      <c r="X12" s="88">
        <f t="shared" si="3"/>
        <v>381.78110129163832</v>
      </c>
    </row>
    <row r="13" spans="1:51" s="97" customFormat="1" x14ac:dyDescent="0.2">
      <c r="A13" s="127">
        <v>70017</v>
      </c>
      <c r="B13" s="126" t="s">
        <v>100</v>
      </c>
      <c r="C13" s="126" t="s">
        <v>270</v>
      </c>
      <c r="D13" s="123"/>
      <c r="E13" s="123"/>
      <c r="F13" s="123"/>
      <c r="G13" s="123">
        <v>32.630000000000003</v>
      </c>
      <c r="H13" s="123">
        <v>55.46</v>
      </c>
      <c r="I13" s="123"/>
      <c r="J13" s="123"/>
      <c r="K13" s="123"/>
      <c r="L13" s="123"/>
      <c r="M13" s="123"/>
      <c r="N13" s="123"/>
      <c r="O13" s="123"/>
      <c r="P13" s="123"/>
      <c r="Q13" s="123"/>
      <c r="R13" s="96"/>
      <c r="S13" s="96"/>
      <c r="T13" s="88"/>
      <c r="U13" s="88"/>
      <c r="V13" s="88"/>
      <c r="W13" s="88">
        <f t="shared" si="3"/>
        <v>72.1264367816092</v>
      </c>
      <c r="X13" s="88">
        <f t="shared" si="3"/>
        <v>377.02243371855877</v>
      </c>
      <c r="Y13" s="88"/>
      <c r="Z13" s="88"/>
      <c r="AA13" s="88"/>
      <c r="AB13" s="88"/>
      <c r="AC13" s="88"/>
      <c r="AD13" s="88"/>
      <c r="AE13" s="88"/>
      <c r="AF13" s="88"/>
      <c r="AG13" s="88"/>
      <c r="AH13" s="96"/>
      <c r="AI13" s="96"/>
      <c r="AJ13" s="88"/>
      <c r="AK13" s="96"/>
      <c r="AL13" s="96"/>
      <c r="AM13" s="96"/>
      <c r="AN13" s="96"/>
      <c r="AO13" s="96"/>
      <c r="AP13" s="96"/>
      <c r="AQ13" s="96"/>
      <c r="AR13" s="96"/>
      <c r="AS13" s="96"/>
      <c r="AT13" s="96"/>
      <c r="AU13" s="96"/>
      <c r="AV13" s="96"/>
      <c r="AW13" s="96"/>
      <c r="AX13" s="96"/>
    </row>
    <row r="14" spans="1:51" x14ac:dyDescent="0.2">
      <c r="A14" s="126">
        <v>70035</v>
      </c>
      <c r="B14" s="126" t="s">
        <v>89</v>
      </c>
      <c r="C14" s="126" t="s">
        <v>271</v>
      </c>
      <c r="D14" s="125">
        <v>4.79</v>
      </c>
      <c r="E14" s="125">
        <v>16.399999999999999</v>
      </c>
      <c r="F14" s="125"/>
      <c r="G14" s="125">
        <v>18.2</v>
      </c>
      <c r="H14" s="125">
        <v>7.63</v>
      </c>
      <c r="I14" s="125">
        <v>1.82</v>
      </c>
      <c r="J14" s="125">
        <v>11</v>
      </c>
      <c r="K14" s="125"/>
      <c r="L14" s="125">
        <v>14.1</v>
      </c>
      <c r="M14" s="125"/>
      <c r="N14" s="125">
        <v>8.4</v>
      </c>
      <c r="O14" s="125"/>
      <c r="P14" s="125">
        <v>7.79</v>
      </c>
      <c r="Q14" s="123"/>
      <c r="T14" s="88">
        <f t="shared" ref="T14:AF15" si="4">D14/T$2</f>
        <v>20.409032807839797</v>
      </c>
      <c r="U14" s="88">
        <f t="shared" si="4"/>
        <v>27.188328912466844</v>
      </c>
      <c r="W14" s="88">
        <f t="shared" si="4"/>
        <v>40.229885057471257</v>
      </c>
      <c r="X14" s="88">
        <f t="shared" si="4"/>
        <v>51.869476546566958</v>
      </c>
      <c r="Y14" s="88">
        <f t="shared" si="4"/>
        <v>32.5</v>
      </c>
      <c r="Z14" s="88">
        <f t="shared" si="4"/>
        <v>55.95116988809766</v>
      </c>
      <c r="AB14" s="88">
        <f t="shared" si="4"/>
        <v>58.096415327564891</v>
      </c>
      <c r="AD14" s="88">
        <f t="shared" si="4"/>
        <v>52.863436123348016</v>
      </c>
      <c r="AF14" s="88">
        <f t="shared" si="4"/>
        <v>47.938461538461539</v>
      </c>
    </row>
    <row r="15" spans="1:51" x14ac:dyDescent="0.2">
      <c r="A15" s="126">
        <v>70035</v>
      </c>
      <c r="B15" s="127">
        <v>6</v>
      </c>
      <c r="C15" s="127">
        <v>51</v>
      </c>
      <c r="D15" s="123">
        <v>7.04</v>
      </c>
      <c r="E15" s="123">
        <v>23.4</v>
      </c>
      <c r="F15" s="123"/>
      <c r="G15" s="123">
        <v>25.9</v>
      </c>
      <c r="H15" s="123">
        <v>10.5</v>
      </c>
      <c r="I15" s="123">
        <v>1.88</v>
      </c>
      <c r="J15" s="123">
        <v>13.5</v>
      </c>
      <c r="K15" s="123"/>
      <c r="L15" s="123">
        <v>18.8</v>
      </c>
      <c r="M15" s="123"/>
      <c r="N15" s="123">
        <v>11</v>
      </c>
      <c r="O15" s="123"/>
      <c r="P15" s="123">
        <v>10</v>
      </c>
      <c r="Q15" s="123"/>
      <c r="T15" s="88">
        <f t="shared" si="4"/>
        <v>29.995739241585003</v>
      </c>
      <c r="U15" s="88">
        <f t="shared" si="4"/>
        <v>38.793103448275865</v>
      </c>
      <c r="W15" s="88">
        <f t="shared" si="4"/>
        <v>57.250221043324487</v>
      </c>
      <c r="X15" s="88">
        <f t="shared" si="4"/>
        <v>71.380013596193066</v>
      </c>
      <c r="Y15" s="88">
        <f t="shared" si="4"/>
        <v>33.571428571428569</v>
      </c>
      <c r="Z15" s="88">
        <f t="shared" si="4"/>
        <v>68.667344862665317</v>
      </c>
      <c r="AB15" s="88">
        <f t="shared" si="4"/>
        <v>77.461887103419869</v>
      </c>
      <c r="AD15" s="88">
        <f t="shared" si="4"/>
        <v>69.225928256765258</v>
      </c>
      <c r="AF15" s="88">
        <f t="shared" si="4"/>
        <v>61.538461538461533</v>
      </c>
    </row>
    <row r="16" spans="1:51" x14ac:dyDescent="0.2">
      <c r="A16" s="126">
        <v>70215</v>
      </c>
      <c r="B16" s="126" t="s">
        <v>92</v>
      </c>
      <c r="C16" s="126" t="s">
        <v>271</v>
      </c>
      <c r="D16" s="125">
        <v>5.22</v>
      </c>
      <c r="E16" s="125">
        <v>16.5</v>
      </c>
      <c r="F16" s="125"/>
      <c r="G16" s="125">
        <v>16.7</v>
      </c>
      <c r="H16" s="125">
        <v>6.69</v>
      </c>
      <c r="I16" s="125">
        <v>1.37</v>
      </c>
      <c r="J16" s="125">
        <v>10.4</v>
      </c>
      <c r="K16" s="125"/>
      <c r="L16" s="125">
        <v>12.2</v>
      </c>
      <c r="M16" s="125"/>
      <c r="N16" s="125">
        <v>7.4</v>
      </c>
      <c r="O16" s="125"/>
      <c r="P16" s="125">
        <v>7.04</v>
      </c>
      <c r="Q16" s="123"/>
      <c r="T16" s="88">
        <f t="shared" ref="T16:AG17" si="5">D16/T$2</f>
        <v>22.241158926288879</v>
      </c>
      <c r="U16" s="88">
        <f t="shared" si="5"/>
        <v>27.354111405835546</v>
      </c>
      <c r="W16" s="88">
        <f t="shared" si="5"/>
        <v>36.914235190097259</v>
      </c>
      <c r="X16" s="88">
        <f t="shared" si="5"/>
        <v>45.479265805574443</v>
      </c>
      <c r="Y16" s="88">
        <f t="shared" si="5"/>
        <v>24.464285714285715</v>
      </c>
      <c r="Z16" s="88">
        <f t="shared" si="5"/>
        <v>52.899287894201429</v>
      </c>
      <c r="AB16" s="88">
        <f t="shared" si="5"/>
        <v>50.267820354346931</v>
      </c>
      <c r="AD16" s="88">
        <f t="shared" si="5"/>
        <v>46.570169918187538</v>
      </c>
      <c r="AF16" s="88">
        <f t="shared" si="5"/>
        <v>43.323076923076918</v>
      </c>
    </row>
    <row r="17" spans="1:33" x14ac:dyDescent="0.2">
      <c r="A17" s="127">
        <v>70215</v>
      </c>
      <c r="B17" s="127">
        <v>57</v>
      </c>
      <c r="C17" s="127">
        <v>53</v>
      </c>
      <c r="D17" s="123">
        <v>4.96</v>
      </c>
      <c r="E17" s="123">
        <v>11.3</v>
      </c>
      <c r="F17" s="123"/>
      <c r="G17" s="123"/>
      <c r="H17" s="123">
        <v>6.79</v>
      </c>
      <c r="I17" s="123">
        <v>1.4</v>
      </c>
      <c r="J17" s="123"/>
      <c r="K17" s="123">
        <v>1.66</v>
      </c>
      <c r="L17" s="123">
        <v>12.5</v>
      </c>
      <c r="M17" s="123"/>
      <c r="N17" s="123"/>
      <c r="O17" s="123"/>
      <c r="P17" s="123">
        <v>5.9</v>
      </c>
      <c r="Q17" s="123">
        <v>1.1100000000000001</v>
      </c>
      <c r="T17" s="88">
        <f t="shared" si="5"/>
        <v>21.133361738389436</v>
      </c>
      <c r="U17" s="88">
        <f t="shared" si="5"/>
        <v>18.733421750663133</v>
      </c>
      <c r="X17" s="88">
        <f t="shared" si="5"/>
        <v>46.159075458871513</v>
      </c>
      <c r="Y17" s="88">
        <f t="shared" si="5"/>
        <v>24.999999999999996</v>
      </c>
      <c r="AA17" s="88">
        <f t="shared" si="5"/>
        <v>45.730027548209364</v>
      </c>
      <c r="AB17" s="88">
        <f t="shared" si="5"/>
        <v>51.50391429748661</v>
      </c>
      <c r="AF17" s="88">
        <f t="shared" si="5"/>
        <v>36.307692307692307</v>
      </c>
      <c r="AG17" s="88">
        <f t="shared" si="5"/>
        <v>45.67901234567902</v>
      </c>
    </row>
    <row r="18" spans="1:33" x14ac:dyDescent="0.2">
      <c r="A18" s="127">
        <v>70215</v>
      </c>
      <c r="B18" s="127">
        <v>61</v>
      </c>
      <c r="C18" s="127">
        <v>81</v>
      </c>
      <c r="D18" s="123">
        <v>5.54</v>
      </c>
      <c r="E18" s="123">
        <v>19.600000000000001</v>
      </c>
      <c r="F18" s="123">
        <v>3</v>
      </c>
      <c r="G18" s="123">
        <v>19</v>
      </c>
      <c r="H18" s="123">
        <v>6.7</v>
      </c>
      <c r="I18" s="123">
        <v>1.4</v>
      </c>
      <c r="J18" s="123">
        <v>9.1</v>
      </c>
      <c r="K18" s="123">
        <v>1.8</v>
      </c>
      <c r="L18" s="123">
        <v>11.5</v>
      </c>
      <c r="M18" s="123">
        <v>2.5</v>
      </c>
      <c r="N18" s="123">
        <v>7.2</v>
      </c>
      <c r="O18" s="123"/>
      <c r="P18" s="123">
        <v>6.97</v>
      </c>
      <c r="Q18" s="123">
        <v>1.06</v>
      </c>
      <c r="T18" s="88">
        <f t="shared" ref="T18:AG18" si="6">D18/T$2</f>
        <v>23.6046016190882</v>
      </c>
      <c r="U18" s="88">
        <f t="shared" si="6"/>
        <v>32.493368700265258</v>
      </c>
      <c r="V18" s="88">
        <f t="shared" si="6"/>
        <v>33.670033670033668</v>
      </c>
      <c r="W18" s="88">
        <f t="shared" si="6"/>
        <v>41.998231653404062</v>
      </c>
      <c r="X18" s="88">
        <f t="shared" si="6"/>
        <v>45.547246770904145</v>
      </c>
      <c r="Y18" s="88">
        <f t="shared" si="6"/>
        <v>24.999999999999996</v>
      </c>
      <c r="Z18" s="88">
        <f t="shared" si="6"/>
        <v>46.286876907426247</v>
      </c>
      <c r="AA18" s="88">
        <f t="shared" si="6"/>
        <v>49.586776859504134</v>
      </c>
      <c r="AB18" s="88">
        <f t="shared" si="6"/>
        <v>47.383601153687678</v>
      </c>
      <c r="AC18" s="88">
        <f t="shared" si="6"/>
        <v>44.964028776978417</v>
      </c>
      <c r="AD18" s="88">
        <f t="shared" si="6"/>
        <v>45.311516677155439</v>
      </c>
      <c r="AF18" s="88">
        <f t="shared" si="6"/>
        <v>42.892307692307689</v>
      </c>
      <c r="AG18" s="88">
        <f t="shared" si="6"/>
        <v>43.621399176954739</v>
      </c>
    </row>
    <row r="19" spans="1:33" x14ac:dyDescent="0.2">
      <c r="A19" s="127">
        <v>70215</v>
      </c>
      <c r="B19" s="127">
        <v>73</v>
      </c>
      <c r="C19" s="127">
        <v>61</v>
      </c>
      <c r="D19" s="133"/>
      <c r="E19" s="133"/>
      <c r="F19" s="133"/>
      <c r="G19" s="133"/>
      <c r="H19" s="133"/>
      <c r="I19" s="133"/>
      <c r="J19" s="133"/>
      <c r="K19" s="133"/>
      <c r="L19" s="133"/>
      <c r="M19" s="133"/>
      <c r="N19" s="133"/>
      <c r="O19" s="133"/>
      <c r="P19" s="133">
        <v>5</v>
      </c>
      <c r="Q19" s="133"/>
      <c r="AF19" s="88">
        <f t="shared" ref="T19:AG20" si="7">P19/AF$2</f>
        <v>30.769230769230766</v>
      </c>
    </row>
    <row r="20" spans="1:33" x14ac:dyDescent="0.2">
      <c r="A20" s="127">
        <v>70215</v>
      </c>
      <c r="B20" s="127">
        <v>78</v>
      </c>
      <c r="C20" s="127">
        <v>62</v>
      </c>
      <c r="D20" s="133">
        <v>5.35</v>
      </c>
      <c r="E20" s="133">
        <v>17.3</v>
      </c>
      <c r="F20" s="133"/>
      <c r="G20" s="133">
        <v>17</v>
      </c>
      <c r="H20" s="133">
        <v>6.98</v>
      </c>
      <c r="I20" s="133">
        <v>1.45</v>
      </c>
      <c r="J20" s="133">
        <v>10.3</v>
      </c>
      <c r="K20" s="133"/>
      <c r="L20" s="133">
        <v>12.7</v>
      </c>
      <c r="M20" s="133"/>
      <c r="N20" s="133">
        <v>7.91</v>
      </c>
      <c r="O20" s="133"/>
      <c r="P20" s="133">
        <v>7.45</v>
      </c>
      <c r="Q20" s="133">
        <v>1.07</v>
      </c>
      <c r="T20" s="88">
        <f t="shared" si="7"/>
        <v>22.795057520238601</v>
      </c>
      <c r="U20" s="88">
        <f t="shared" si="7"/>
        <v>28.680371352785148</v>
      </c>
      <c r="W20" s="88">
        <f t="shared" si="7"/>
        <v>37.577365163572061</v>
      </c>
      <c r="X20" s="88">
        <f t="shared" si="7"/>
        <v>47.450713800135965</v>
      </c>
      <c r="Y20" s="88">
        <f t="shared" si="7"/>
        <v>25.892857142857142</v>
      </c>
      <c r="Z20" s="88">
        <f t="shared" si="7"/>
        <v>52.390640895218723</v>
      </c>
      <c r="AB20" s="88">
        <f t="shared" si="7"/>
        <v>52.327976926246393</v>
      </c>
      <c r="AD20" s="88">
        <f t="shared" si="7"/>
        <v>49.779735682819378</v>
      </c>
      <c r="AF20" s="88">
        <f t="shared" si="7"/>
        <v>45.846153846153847</v>
      </c>
      <c r="AG20" s="88">
        <f t="shared" si="7"/>
        <v>44.032921810699591</v>
      </c>
    </row>
    <row r="21" spans="1:33" x14ac:dyDescent="0.2">
      <c r="A21" s="127">
        <v>74275</v>
      </c>
      <c r="B21" s="127">
        <v>68</v>
      </c>
      <c r="C21" s="127">
        <v>53</v>
      </c>
      <c r="D21" s="123">
        <v>5.98</v>
      </c>
      <c r="E21" s="123">
        <v>16.5</v>
      </c>
      <c r="F21" s="123"/>
      <c r="G21" s="123"/>
      <c r="H21" s="123">
        <v>9.6999999999999993</v>
      </c>
      <c r="I21" s="123">
        <v>1.93</v>
      </c>
      <c r="J21" s="123"/>
      <c r="K21" s="123">
        <v>2.0499999999999998</v>
      </c>
      <c r="L21" s="123">
        <v>17.899999999999999</v>
      </c>
      <c r="M21" s="123"/>
      <c r="N21" s="123"/>
      <c r="O21" s="123"/>
      <c r="P21" s="123">
        <v>7.5</v>
      </c>
      <c r="Q21" s="123">
        <v>1.34</v>
      </c>
      <c r="T21" s="88">
        <f t="shared" ref="T21:AG21" si="8">D21/T$2</f>
        <v>25.479335321687262</v>
      </c>
      <c r="U21" s="88">
        <f t="shared" si="8"/>
        <v>27.354111405835546</v>
      </c>
      <c r="X21" s="88">
        <f t="shared" si="8"/>
        <v>65.941536369816447</v>
      </c>
      <c r="Y21" s="88">
        <f t="shared" si="8"/>
        <v>34.464285714285715</v>
      </c>
      <c r="AA21" s="88">
        <f t="shared" si="8"/>
        <v>56.473829201101928</v>
      </c>
      <c r="AB21" s="88">
        <f t="shared" si="8"/>
        <v>73.753605274000819</v>
      </c>
      <c r="AF21" s="88">
        <f t="shared" si="8"/>
        <v>46.153846153846153</v>
      </c>
      <c r="AG21" s="88">
        <f t="shared" si="8"/>
        <v>55.144032921810705</v>
      </c>
    </row>
    <row r="22" spans="1:33" x14ac:dyDescent="0.2">
      <c r="A22" s="127">
        <v>74275</v>
      </c>
      <c r="B22" s="127">
        <v>98</v>
      </c>
      <c r="C22" s="127">
        <v>55</v>
      </c>
      <c r="D22" s="123"/>
      <c r="E22" s="123"/>
      <c r="F22" s="123"/>
      <c r="G22" s="123"/>
      <c r="H22" s="123"/>
      <c r="I22" s="123"/>
      <c r="J22" s="123"/>
      <c r="K22" s="123"/>
      <c r="L22" s="123"/>
      <c r="M22" s="123"/>
      <c r="N22" s="123"/>
      <c r="O22" s="123"/>
      <c r="P22" s="123">
        <v>11</v>
      </c>
      <c r="Q22" s="123"/>
      <c r="AF22" s="88">
        <f t="shared" ref="T22:AF23" si="9">P22/AF$2</f>
        <v>67.692307692307693</v>
      </c>
    </row>
    <row r="23" spans="1:33" x14ac:dyDescent="0.2">
      <c r="A23" s="127">
        <v>74275</v>
      </c>
      <c r="B23" s="127"/>
      <c r="C23" s="127">
        <v>57</v>
      </c>
      <c r="D23" s="133">
        <v>6.8</v>
      </c>
      <c r="E23" s="133"/>
      <c r="F23" s="133"/>
      <c r="G23" s="133"/>
      <c r="H23" s="133"/>
      <c r="I23" s="133"/>
      <c r="J23" s="133"/>
      <c r="K23" s="133"/>
      <c r="L23" s="133"/>
      <c r="M23" s="133"/>
      <c r="N23" s="133"/>
      <c r="O23" s="133"/>
      <c r="P23" s="133"/>
      <c r="Q23" s="133"/>
      <c r="T23" s="88">
        <f t="shared" si="9"/>
        <v>28.973157221985513</v>
      </c>
    </row>
    <row r="24" spans="1:33" x14ac:dyDescent="0.2">
      <c r="A24" s="127">
        <v>74275</v>
      </c>
      <c r="B24" s="127">
        <v>69</v>
      </c>
      <c r="C24" s="127">
        <v>64</v>
      </c>
      <c r="D24" s="133">
        <v>6.7</v>
      </c>
      <c r="E24" s="133">
        <v>22.1</v>
      </c>
      <c r="F24" s="133">
        <v>4.2</v>
      </c>
      <c r="G24" s="133"/>
      <c r="H24" s="133">
        <v>9.73</v>
      </c>
      <c r="I24" s="133">
        <v>1.91</v>
      </c>
      <c r="J24" s="133">
        <v>14.2</v>
      </c>
      <c r="K24" s="133">
        <v>2.5</v>
      </c>
      <c r="L24" s="133">
        <v>15.8</v>
      </c>
      <c r="M24" s="133">
        <v>3.6</v>
      </c>
      <c r="N24" s="133">
        <v>9.4</v>
      </c>
      <c r="O24" s="133"/>
      <c r="P24" s="133">
        <v>9.02</v>
      </c>
      <c r="Q24" s="133">
        <v>1.3</v>
      </c>
      <c r="T24" s="88">
        <f t="shared" ref="T24:AG24" si="10">D24/T$2</f>
        <v>28.547081380485729</v>
      </c>
      <c r="U24" s="88">
        <f t="shared" si="10"/>
        <v>36.637931034482762</v>
      </c>
      <c r="V24" s="88">
        <f t="shared" si="10"/>
        <v>47.138047138047142</v>
      </c>
      <c r="X24" s="88">
        <f t="shared" si="10"/>
        <v>66.145479265805577</v>
      </c>
      <c r="Y24" s="88">
        <f t="shared" si="10"/>
        <v>34.107142857142854</v>
      </c>
      <c r="Z24" s="88">
        <f t="shared" si="10"/>
        <v>72.227873855544246</v>
      </c>
      <c r="AA24" s="88">
        <f t="shared" si="10"/>
        <v>68.870523415977956</v>
      </c>
      <c r="AB24" s="88">
        <f t="shared" si="10"/>
        <v>65.100947672023082</v>
      </c>
      <c r="AC24" s="88">
        <f t="shared" si="10"/>
        <v>64.748201438848923</v>
      </c>
      <c r="AD24" s="88">
        <f t="shared" si="10"/>
        <v>59.156702328508494</v>
      </c>
      <c r="AF24" s="88">
        <f t="shared" si="10"/>
        <v>55.507692307692302</v>
      </c>
      <c r="AG24" s="88">
        <f t="shared" si="10"/>
        <v>53.497942386831284</v>
      </c>
    </row>
    <row r="25" spans="1:33" x14ac:dyDescent="0.2">
      <c r="A25" s="127">
        <v>74275</v>
      </c>
      <c r="B25" s="126" t="s">
        <v>99</v>
      </c>
      <c r="C25" s="126" t="s">
        <v>273</v>
      </c>
      <c r="D25" s="133"/>
      <c r="E25" s="133"/>
      <c r="F25" s="133"/>
      <c r="G25" s="123">
        <v>22.5</v>
      </c>
      <c r="H25" s="123">
        <v>9.27</v>
      </c>
      <c r="I25" s="133"/>
      <c r="J25" s="133"/>
      <c r="K25" s="133"/>
      <c r="L25" s="133"/>
      <c r="M25" s="133"/>
      <c r="N25" s="133"/>
      <c r="O25" s="133"/>
      <c r="P25" s="133"/>
      <c r="Q25" s="133"/>
      <c r="W25" s="88">
        <f t="shared" ref="W25:X25" si="11">G25/W$2</f>
        <v>49.734748010610076</v>
      </c>
      <c r="X25" s="88">
        <f t="shared" si="11"/>
        <v>63.018354860639015</v>
      </c>
    </row>
    <row r="26" spans="1:33" x14ac:dyDescent="0.2">
      <c r="A26" s="126">
        <v>75055</v>
      </c>
      <c r="B26" s="126" t="s">
        <v>93</v>
      </c>
      <c r="C26" s="126" t="s">
        <v>271</v>
      </c>
      <c r="D26" s="125">
        <v>5.39</v>
      </c>
      <c r="E26" s="125">
        <v>18.5</v>
      </c>
      <c r="F26" s="125"/>
      <c r="G26" s="125">
        <v>20.7</v>
      </c>
      <c r="H26" s="125">
        <v>8.8000000000000007</v>
      </c>
      <c r="I26" s="125">
        <v>1.91</v>
      </c>
      <c r="J26" s="125">
        <v>13.9</v>
      </c>
      <c r="K26" s="125"/>
      <c r="L26" s="125">
        <v>16.100000000000001</v>
      </c>
      <c r="M26" s="125"/>
      <c r="N26" s="125">
        <v>9.5399999999999991</v>
      </c>
      <c r="O26" s="125"/>
      <c r="P26" s="125">
        <v>8.68</v>
      </c>
      <c r="Q26" s="123"/>
      <c r="T26" s="88">
        <f t="shared" ref="T26:AF27" si="12">D26/T$2</f>
        <v>22.965487856838518</v>
      </c>
      <c r="U26" s="88">
        <f t="shared" si="12"/>
        <v>30.669761273209552</v>
      </c>
      <c r="W26" s="88">
        <f t="shared" si="12"/>
        <v>45.755968169761267</v>
      </c>
      <c r="X26" s="88">
        <f t="shared" si="12"/>
        <v>59.823249490142764</v>
      </c>
      <c r="Y26" s="88">
        <f t="shared" si="12"/>
        <v>34.107142857142854</v>
      </c>
      <c r="Z26" s="88">
        <f t="shared" si="12"/>
        <v>70.701932858596138</v>
      </c>
      <c r="AB26" s="88">
        <f t="shared" si="12"/>
        <v>66.337041615162761</v>
      </c>
      <c r="AD26" s="88">
        <f t="shared" si="12"/>
        <v>60.037759597230952</v>
      </c>
      <c r="AF26" s="88">
        <f t="shared" si="12"/>
        <v>53.41538461538461</v>
      </c>
    </row>
    <row r="27" spans="1:33" x14ac:dyDescent="0.2">
      <c r="A27" s="127">
        <v>75055</v>
      </c>
      <c r="B27" s="127">
        <v>6</v>
      </c>
      <c r="C27" s="127">
        <v>51</v>
      </c>
      <c r="D27" s="123">
        <v>7.14</v>
      </c>
      <c r="E27" s="123">
        <v>24.5</v>
      </c>
      <c r="F27" s="123"/>
      <c r="G27" s="123">
        <v>27.1</v>
      </c>
      <c r="H27" s="123">
        <v>11.3</v>
      </c>
      <c r="I27" s="123">
        <v>2.27</v>
      </c>
      <c r="J27" s="123">
        <v>17.5</v>
      </c>
      <c r="K27" s="123"/>
      <c r="L27" s="123">
        <v>20.100000000000001</v>
      </c>
      <c r="M27" s="123"/>
      <c r="N27" s="123">
        <v>11.9</v>
      </c>
      <c r="O27" s="123"/>
      <c r="P27" s="123">
        <v>10.9</v>
      </c>
      <c r="Q27" s="123"/>
      <c r="T27" s="88">
        <f t="shared" si="12"/>
        <v>30.421815083084788</v>
      </c>
      <c r="U27" s="88">
        <f t="shared" si="12"/>
        <v>40.61671087533157</v>
      </c>
      <c r="W27" s="88">
        <f t="shared" si="12"/>
        <v>59.902740937223697</v>
      </c>
      <c r="X27" s="88">
        <f t="shared" si="12"/>
        <v>76.818490822569686</v>
      </c>
      <c r="Y27" s="88">
        <f t="shared" si="12"/>
        <v>40.535714285714285</v>
      </c>
      <c r="Z27" s="88">
        <f t="shared" si="12"/>
        <v>89.013224821973552</v>
      </c>
      <c r="AB27" s="88">
        <f t="shared" si="12"/>
        <v>82.818294190358472</v>
      </c>
      <c r="AD27" s="88">
        <f t="shared" si="12"/>
        <v>74.889867841409682</v>
      </c>
      <c r="AF27" s="88">
        <f t="shared" si="12"/>
        <v>67.07692307692308</v>
      </c>
    </row>
    <row r="28" spans="1:33" x14ac:dyDescent="0.2">
      <c r="A28" s="127">
        <v>75055</v>
      </c>
      <c r="B28" s="127">
        <v>37</v>
      </c>
      <c r="C28" s="127">
        <v>67</v>
      </c>
      <c r="D28" s="133">
        <v>6</v>
      </c>
      <c r="E28" s="133">
        <v>26</v>
      </c>
      <c r="F28" s="133"/>
      <c r="G28" s="133"/>
      <c r="H28" s="133">
        <v>9.6</v>
      </c>
      <c r="I28" s="133">
        <v>2</v>
      </c>
      <c r="J28" s="133"/>
      <c r="K28" s="133">
        <v>2.1</v>
      </c>
      <c r="L28" s="133"/>
      <c r="M28" s="133"/>
      <c r="N28" s="133"/>
      <c r="O28" s="133"/>
      <c r="P28" s="133">
        <v>9.1</v>
      </c>
      <c r="Q28" s="133">
        <v>1.4</v>
      </c>
      <c r="T28" s="88">
        <f t="shared" ref="T28:AG29" si="13">D28/T$2</f>
        <v>25.564550489987219</v>
      </c>
      <c r="U28" s="88">
        <f t="shared" si="13"/>
        <v>43.103448275862071</v>
      </c>
      <c r="X28" s="88">
        <f t="shared" si="13"/>
        <v>65.261726716519362</v>
      </c>
      <c r="Y28" s="88">
        <f t="shared" si="13"/>
        <v>35.714285714285715</v>
      </c>
      <c r="AA28" s="88">
        <f t="shared" si="13"/>
        <v>57.851239669421489</v>
      </c>
      <c r="AF28" s="88">
        <f t="shared" si="13"/>
        <v>55.999999999999993</v>
      </c>
      <c r="AG28" s="88">
        <f t="shared" si="13"/>
        <v>57.613168724279838</v>
      </c>
    </row>
    <row r="29" spans="1:33" x14ac:dyDescent="0.2">
      <c r="A29" s="127">
        <v>75055</v>
      </c>
      <c r="B29" s="127">
        <v>37</v>
      </c>
      <c r="C29" s="127">
        <v>67</v>
      </c>
      <c r="D29" s="133">
        <v>5.7</v>
      </c>
      <c r="E29" s="133">
        <v>27</v>
      </c>
      <c r="F29" s="133"/>
      <c r="G29" s="133"/>
      <c r="H29" s="133">
        <v>9</v>
      </c>
      <c r="I29" s="133">
        <v>1.86</v>
      </c>
      <c r="J29" s="133"/>
      <c r="K29" s="133">
        <v>2.5</v>
      </c>
      <c r="L29" s="133"/>
      <c r="M29" s="133"/>
      <c r="N29" s="133"/>
      <c r="O29" s="133"/>
      <c r="P29" s="133">
        <v>9.1999999999999993</v>
      </c>
      <c r="Q29" s="133">
        <v>1.24</v>
      </c>
      <c r="T29" s="88">
        <f t="shared" si="13"/>
        <v>24.286322965487859</v>
      </c>
      <c r="U29" s="88">
        <f t="shared" si="13"/>
        <v>44.761273209549074</v>
      </c>
      <c r="X29" s="88">
        <f t="shared" si="13"/>
        <v>61.182868796736912</v>
      </c>
      <c r="Y29" s="88">
        <f t="shared" si="13"/>
        <v>33.214285714285715</v>
      </c>
      <c r="AA29" s="88">
        <f t="shared" si="13"/>
        <v>68.870523415977956</v>
      </c>
      <c r="AF29" s="88">
        <f t="shared" si="13"/>
        <v>56.615384615384606</v>
      </c>
      <c r="AG29" s="88">
        <f t="shared" si="13"/>
        <v>51.028806584362144</v>
      </c>
    </row>
    <row r="30" spans="1:33" x14ac:dyDescent="0.2">
      <c r="A30" s="127">
        <v>75055</v>
      </c>
      <c r="B30" s="126" t="s">
        <v>98</v>
      </c>
      <c r="C30" s="126" t="s">
        <v>269</v>
      </c>
      <c r="D30" s="133"/>
      <c r="E30" s="133"/>
      <c r="F30" s="133"/>
      <c r="G30" s="123">
        <v>25.187999999999999</v>
      </c>
      <c r="H30" s="123">
        <v>10.576000000000001</v>
      </c>
      <c r="I30" s="133"/>
      <c r="J30" s="133"/>
      <c r="K30" s="133"/>
      <c r="L30" s="133"/>
      <c r="M30" s="133"/>
      <c r="N30" s="133"/>
      <c r="O30" s="133"/>
      <c r="P30" s="133"/>
      <c r="Q30" s="133">
        <v>1.661</v>
      </c>
      <c r="W30" s="88">
        <f t="shared" ref="W30:AG30" si="14">G30/W$2</f>
        <v>55.676392572944295</v>
      </c>
      <c r="X30" s="88">
        <f t="shared" si="14"/>
        <v>71.896668932698844</v>
      </c>
      <c r="AG30" s="88">
        <f t="shared" si="14"/>
        <v>68.353909465020578</v>
      </c>
    </row>
    <row r="31" spans="1:33" x14ac:dyDescent="0.2">
      <c r="A31" s="126" t="s">
        <v>94</v>
      </c>
      <c r="B31" s="127">
        <v>258</v>
      </c>
      <c r="C31" s="127">
        <v>68</v>
      </c>
      <c r="D31" s="125">
        <v>4.7</v>
      </c>
      <c r="E31" s="125">
        <v>13</v>
      </c>
      <c r="F31" s="125"/>
      <c r="G31" s="125">
        <v>22</v>
      </c>
      <c r="H31" s="125">
        <v>6</v>
      </c>
      <c r="I31" s="125">
        <v>1.3</v>
      </c>
      <c r="J31" s="125"/>
      <c r="K31" s="125">
        <v>1.7</v>
      </c>
      <c r="L31" s="125"/>
      <c r="M31" s="125"/>
      <c r="N31" s="125">
        <v>0.62</v>
      </c>
      <c r="O31" s="125">
        <v>1.4</v>
      </c>
      <c r="P31" s="125">
        <v>6.7</v>
      </c>
      <c r="Q31" s="133">
        <v>1.1000000000000001</v>
      </c>
      <c r="T31" s="88">
        <f t="shared" ref="T31:AG35" si="15">D31/T$2</f>
        <v>20.025564550489989</v>
      </c>
      <c r="U31" s="88">
        <f t="shared" si="15"/>
        <v>21.551724137931036</v>
      </c>
      <c r="W31" s="88">
        <f t="shared" si="15"/>
        <v>48.629531388152074</v>
      </c>
      <c r="X31" s="88">
        <f t="shared" si="15"/>
        <v>40.788579197824603</v>
      </c>
      <c r="Y31" s="88">
        <f t="shared" si="15"/>
        <v>23.214285714285715</v>
      </c>
      <c r="AA31" s="88">
        <f t="shared" si="15"/>
        <v>46.831955922865014</v>
      </c>
      <c r="AD31" s="88">
        <f t="shared" si="15"/>
        <v>3.901825047199496</v>
      </c>
      <c r="AE31" s="88">
        <f t="shared" si="15"/>
        <v>57.851239669421489</v>
      </c>
      <c r="AF31" s="88">
        <f t="shared" si="15"/>
        <v>41.230769230769234</v>
      </c>
      <c r="AG31" s="88">
        <f t="shared" si="15"/>
        <v>45.267489711934161</v>
      </c>
    </row>
    <row r="32" spans="1:33" x14ac:dyDescent="0.2">
      <c r="A32" s="126" t="s">
        <v>94</v>
      </c>
      <c r="B32" s="127">
        <v>258</v>
      </c>
      <c r="C32" s="127">
        <v>68</v>
      </c>
      <c r="D32" s="125">
        <v>5.8</v>
      </c>
      <c r="E32" s="125">
        <v>17</v>
      </c>
      <c r="F32" s="125"/>
      <c r="G32" s="125"/>
      <c r="H32" s="125">
        <v>6.9</v>
      </c>
      <c r="I32" s="125">
        <v>1.4</v>
      </c>
      <c r="J32" s="125"/>
      <c r="K32" s="125">
        <v>2</v>
      </c>
      <c r="L32" s="125"/>
      <c r="M32" s="125"/>
      <c r="N32" s="125"/>
      <c r="O32" s="125"/>
      <c r="P32" s="125">
        <v>7.2</v>
      </c>
      <c r="Q32" s="133">
        <v>1.2</v>
      </c>
      <c r="T32" s="88">
        <f t="shared" si="15"/>
        <v>24.712398806987643</v>
      </c>
      <c r="U32" s="88">
        <f t="shared" si="15"/>
        <v>28.183023872679048</v>
      </c>
      <c r="X32" s="88">
        <f t="shared" si="15"/>
        <v>46.9068660774983</v>
      </c>
      <c r="Y32" s="88">
        <f t="shared" si="15"/>
        <v>24.999999999999996</v>
      </c>
      <c r="AA32" s="88">
        <f t="shared" si="15"/>
        <v>55.096418732782368</v>
      </c>
      <c r="AF32" s="88">
        <f t="shared" si="15"/>
        <v>44.307692307692307</v>
      </c>
      <c r="AG32" s="88">
        <f t="shared" si="15"/>
        <v>49.382716049382715</v>
      </c>
    </row>
    <row r="33" spans="1:33" x14ac:dyDescent="0.2">
      <c r="A33" s="126" t="s">
        <v>95</v>
      </c>
      <c r="B33" s="127">
        <v>56</v>
      </c>
      <c r="C33" s="127">
        <v>15</v>
      </c>
      <c r="D33" s="123">
        <v>6.33</v>
      </c>
      <c r="E33" s="123">
        <v>21.4</v>
      </c>
      <c r="F33" s="123"/>
      <c r="G33" s="123">
        <v>22.8</v>
      </c>
      <c r="H33" s="123">
        <v>9.19</v>
      </c>
      <c r="I33" s="123">
        <v>1.8</v>
      </c>
      <c r="J33" s="123">
        <v>14.8</v>
      </c>
      <c r="K33" s="123"/>
      <c r="L33" s="123">
        <v>16.3</v>
      </c>
      <c r="M33" s="123"/>
      <c r="N33" s="123">
        <v>9.66</v>
      </c>
      <c r="O33" s="123"/>
      <c r="P33" s="123">
        <v>8.6999999999999993</v>
      </c>
      <c r="Q33" s="123"/>
      <c r="T33" s="88">
        <f t="shared" si="15"/>
        <v>26.970600766936517</v>
      </c>
      <c r="U33" s="88">
        <f t="shared" si="15"/>
        <v>35.477453580901859</v>
      </c>
      <c r="W33" s="88">
        <f t="shared" si="15"/>
        <v>50.397877984084879</v>
      </c>
      <c r="X33" s="88">
        <f t="shared" si="15"/>
        <v>62.47450713800135</v>
      </c>
      <c r="Y33" s="88">
        <f t="shared" si="15"/>
        <v>32.142857142857146</v>
      </c>
      <c r="Z33" s="88">
        <f t="shared" si="15"/>
        <v>75.279755849440491</v>
      </c>
      <c r="AB33" s="88">
        <f t="shared" si="15"/>
        <v>67.161104243922537</v>
      </c>
      <c r="AD33" s="88">
        <f t="shared" si="15"/>
        <v>60.792951541850215</v>
      </c>
      <c r="AF33" s="88">
        <f t="shared" si="15"/>
        <v>53.538461538461533</v>
      </c>
    </row>
    <row r="34" spans="1:33" x14ac:dyDescent="0.2">
      <c r="A34" s="126" t="s">
        <v>95</v>
      </c>
      <c r="B34" s="127">
        <v>200</v>
      </c>
      <c r="C34" s="127">
        <v>68</v>
      </c>
      <c r="D34" s="125">
        <v>5.9</v>
      </c>
      <c r="E34" s="125">
        <v>21</v>
      </c>
      <c r="F34" s="125"/>
      <c r="G34" s="125">
        <v>31</v>
      </c>
      <c r="H34" s="125"/>
      <c r="I34" s="125">
        <v>1.7</v>
      </c>
      <c r="J34" s="125"/>
      <c r="K34" s="125">
        <v>2.7</v>
      </c>
      <c r="L34" s="125"/>
      <c r="M34" s="125"/>
      <c r="N34" s="125">
        <v>1.02</v>
      </c>
      <c r="O34" s="125">
        <v>0.7</v>
      </c>
      <c r="P34" s="125">
        <v>8.9</v>
      </c>
      <c r="Q34" s="133">
        <v>1.4</v>
      </c>
      <c r="T34" s="88">
        <f t="shared" si="15"/>
        <v>25.138474648487435</v>
      </c>
      <c r="U34" s="88">
        <f t="shared" si="15"/>
        <v>34.814323607427056</v>
      </c>
      <c r="W34" s="88">
        <f t="shared" si="15"/>
        <v>68.52343059239611</v>
      </c>
      <c r="Y34" s="88">
        <f t="shared" si="15"/>
        <v>30.357142857142854</v>
      </c>
      <c r="AA34" s="88">
        <f t="shared" si="15"/>
        <v>74.380165289256212</v>
      </c>
      <c r="AD34" s="88">
        <f t="shared" si="15"/>
        <v>6.4191315292636872</v>
      </c>
      <c r="AE34" s="88">
        <f t="shared" si="15"/>
        <v>28.925619834710744</v>
      </c>
      <c r="AF34" s="88">
        <f t="shared" si="15"/>
        <v>54.769230769230766</v>
      </c>
      <c r="AG34" s="88">
        <f t="shared" si="15"/>
        <v>57.613168724279838</v>
      </c>
    </row>
    <row r="35" spans="1:33" x14ac:dyDescent="0.2">
      <c r="A35" s="126" t="s">
        <v>95</v>
      </c>
      <c r="B35" s="127">
        <v>200</v>
      </c>
      <c r="C35" s="127">
        <v>68</v>
      </c>
      <c r="D35" s="133">
        <v>5.5</v>
      </c>
      <c r="E35" s="133">
        <v>18</v>
      </c>
      <c r="F35" s="133"/>
      <c r="G35" s="133">
        <v>39</v>
      </c>
      <c r="H35" s="133">
        <v>8.5</v>
      </c>
      <c r="I35" s="133">
        <v>1.6</v>
      </c>
      <c r="J35" s="133"/>
      <c r="K35" s="133">
        <v>2</v>
      </c>
      <c r="L35" s="133"/>
      <c r="M35" s="133"/>
      <c r="N35" s="133"/>
      <c r="O35" s="133">
        <v>0.75</v>
      </c>
      <c r="P35" s="133">
        <v>7.6</v>
      </c>
      <c r="Q35" s="133">
        <v>1.2</v>
      </c>
      <c r="T35" s="88">
        <f t="shared" si="15"/>
        <v>23.434171282488283</v>
      </c>
      <c r="U35" s="88">
        <f t="shared" si="15"/>
        <v>29.840848806366051</v>
      </c>
      <c r="W35" s="88">
        <f t="shared" si="15"/>
        <v>86.206896551724128</v>
      </c>
      <c r="X35" s="88">
        <f t="shared" si="15"/>
        <v>57.783820530251525</v>
      </c>
      <c r="Y35" s="88">
        <f t="shared" si="15"/>
        <v>28.571428571428573</v>
      </c>
      <c r="AA35" s="88">
        <f t="shared" si="15"/>
        <v>55.096418732782368</v>
      </c>
      <c r="AE35" s="88">
        <f t="shared" si="15"/>
        <v>30.991735537190085</v>
      </c>
      <c r="AF35" s="88">
        <f t="shared" si="15"/>
        <v>46.769230769230766</v>
      </c>
      <c r="AG35" s="88">
        <f t="shared" si="15"/>
        <v>49.382716049382715</v>
      </c>
    </row>
  </sheetData>
  <phoneticPr fontId="1" type="noConversion"/>
  <pageMargins left="0.75" right="0.75" top="1" bottom="1" header="0.5" footer="0.5"/>
  <pageSetup paperSize="9"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V106"/>
  <sheetViews>
    <sheetView topLeftCell="A4" workbookViewId="0">
      <selection activeCell="E27" sqref="E27"/>
    </sheetView>
  </sheetViews>
  <sheetFormatPr defaultColWidth="12.42578125" defaultRowHeight="12.75" x14ac:dyDescent="0.2"/>
  <cols>
    <col min="1" max="1" width="7.42578125" style="92" customWidth="1"/>
    <col min="2" max="2" width="14.85546875" style="107" customWidth="1"/>
    <col min="3" max="3" width="12.42578125" style="88" customWidth="1"/>
    <col min="4" max="4" width="14.28515625" style="86" customWidth="1"/>
    <col min="5" max="44" width="12.42578125" style="86" customWidth="1"/>
    <col min="45" max="47" width="8.5703125" style="86" bestFit="1" customWidth="1"/>
    <col min="48" max="48" width="8.42578125" style="86" bestFit="1" customWidth="1"/>
    <col min="49" max="49" width="8.140625" style="86" bestFit="1" customWidth="1"/>
    <col min="50" max="50" width="8.7109375" style="86" bestFit="1" customWidth="1"/>
    <col min="51" max="52" width="8.140625" style="86" bestFit="1" customWidth="1"/>
    <col min="53" max="53" width="7.85546875" style="86" bestFit="1" customWidth="1"/>
    <col min="54" max="54" width="8.7109375" style="86" bestFit="1" customWidth="1"/>
    <col min="55" max="55" width="8.140625" style="86" bestFit="1" customWidth="1"/>
    <col min="56" max="56" width="7.85546875" style="86" bestFit="1" customWidth="1"/>
    <col min="57" max="57" width="8.140625" style="86" bestFit="1" customWidth="1"/>
    <col min="58" max="60" width="8.5703125" style="86" bestFit="1" customWidth="1"/>
    <col min="61" max="62" width="9.140625" style="86" bestFit="1" customWidth="1"/>
    <col min="63" max="63" width="8" style="86" bestFit="1" customWidth="1"/>
    <col min="64" max="16384" width="12.42578125" style="86"/>
  </cols>
  <sheetData>
    <row r="1" spans="1:2" s="4" customFormat="1" x14ac:dyDescent="0.2">
      <c r="A1" s="83" t="s">
        <v>101</v>
      </c>
      <c r="B1" s="141" t="s">
        <v>183</v>
      </c>
    </row>
    <row r="2" spans="1:2" s="86" customFormat="1" x14ac:dyDescent="0.2">
      <c r="A2" s="92">
        <v>0</v>
      </c>
      <c r="B2" s="94" t="s">
        <v>118</v>
      </c>
    </row>
    <row r="3" spans="1:2" s="88" customFormat="1" x14ac:dyDescent="0.2">
      <c r="A3" s="93">
        <v>1</v>
      </c>
      <c r="B3" s="142" t="s">
        <v>107</v>
      </c>
    </row>
    <row r="4" spans="1:2" s="88" customFormat="1" x14ac:dyDescent="0.2">
      <c r="A4" s="93">
        <v>2</v>
      </c>
      <c r="B4" s="107" t="s">
        <v>125</v>
      </c>
    </row>
    <row r="5" spans="1:2" s="88" customFormat="1" x14ac:dyDescent="0.2">
      <c r="A5" s="93">
        <v>3</v>
      </c>
      <c r="B5" s="142" t="s">
        <v>110</v>
      </c>
    </row>
    <row r="6" spans="1:2" s="88" customFormat="1" x14ac:dyDescent="0.2">
      <c r="A6" s="93">
        <v>4</v>
      </c>
      <c r="B6" s="142" t="s">
        <v>111</v>
      </c>
    </row>
    <row r="7" spans="1:2" s="88" customFormat="1" x14ac:dyDescent="0.2">
      <c r="A7" s="93">
        <v>5</v>
      </c>
      <c r="B7" s="107" t="s">
        <v>113</v>
      </c>
    </row>
    <row r="8" spans="1:2" s="88" customFormat="1" x14ac:dyDescent="0.2">
      <c r="A8" s="93">
        <v>6</v>
      </c>
      <c r="B8" s="107" t="s">
        <v>127</v>
      </c>
    </row>
    <row r="9" spans="1:2" s="88" customFormat="1" x14ac:dyDescent="0.2">
      <c r="A9" s="93">
        <v>7</v>
      </c>
      <c r="B9" s="143" t="s">
        <v>128</v>
      </c>
    </row>
    <row r="10" spans="1:2" s="88" customFormat="1" x14ac:dyDescent="0.2">
      <c r="A10" s="93">
        <v>8</v>
      </c>
      <c r="B10" s="143" t="s">
        <v>129</v>
      </c>
    </row>
    <row r="11" spans="1:2" s="88" customFormat="1" x14ac:dyDescent="0.2">
      <c r="A11" s="93">
        <v>9</v>
      </c>
      <c r="B11" s="107" t="s">
        <v>130</v>
      </c>
    </row>
    <row r="12" spans="1:2" s="88" customFormat="1" x14ac:dyDescent="0.2">
      <c r="A12" s="93">
        <v>10</v>
      </c>
      <c r="B12" s="143" t="s">
        <v>235</v>
      </c>
    </row>
    <row r="13" spans="1:2" s="88" customFormat="1" x14ac:dyDescent="0.2">
      <c r="A13" s="93">
        <v>11</v>
      </c>
      <c r="B13" s="143" t="s">
        <v>131</v>
      </c>
    </row>
    <row r="14" spans="1:2" s="88" customFormat="1" x14ac:dyDescent="0.2">
      <c r="A14" s="93">
        <v>12</v>
      </c>
      <c r="B14" s="143" t="s">
        <v>132</v>
      </c>
    </row>
    <row r="15" spans="1:2" s="88" customFormat="1" x14ac:dyDescent="0.2">
      <c r="A15" s="93">
        <v>13</v>
      </c>
      <c r="B15" s="107" t="s">
        <v>211</v>
      </c>
    </row>
    <row r="16" spans="1:2" s="88" customFormat="1" x14ac:dyDescent="0.2">
      <c r="A16" s="93">
        <v>14</v>
      </c>
      <c r="B16" s="107" t="s">
        <v>239</v>
      </c>
    </row>
    <row r="17" spans="1:2" s="88" customFormat="1" x14ac:dyDescent="0.2">
      <c r="A17" s="93">
        <v>15</v>
      </c>
      <c r="B17" s="107" t="s">
        <v>123</v>
      </c>
    </row>
    <row r="18" spans="1:2" s="88" customFormat="1" x14ac:dyDescent="0.2">
      <c r="A18" s="93">
        <v>16</v>
      </c>
      <c r="B18" s="107" t="s">
        <v>119</v>
      </c>
    </row>
    <row r="19" spans="1:2" s="88" customFormat="1" x14ac:dyDescent="0.2">
      <c r="A19" s="93">
        <v>17</v>
      </c>
      <c r="B19" s="107" t="s">
        <v>120</v>
      </c>
    </row>
    <row r="20" spans="1:2" s="88" customFormat="1" x14ac:dyDescent="0.2">
      <c r="A20" s="93">
        <v>18</v>
      </c>
      <c r="B20" s="107" t="s">
        <v>121</v>
      </c>
    </row>
    <row r="21" spans="1:2" s="88" customFormat="1" x14ac:dyDescent="0.2">
      <c r="A21" s="93">
        <v>19</v>
      </c>
      <c r="B21" s="107" t="s">
        <v>237</v>
      </c>
    </row>
    <row r="22" spans="1:2" s="88" customFormat="1" x14ac:dyDescent="0.2">
      <c r="A22" s="93">
        <v>20</v>
      </c>
      <c r="B22" s="107" t="s">
        <v>122</v>
      </c>
    </row>
    <row r="23" spans="1:2" s="88" customFormat="1" x14ac:dyDescent="0.2">
      <c r="A23" s="93">
        <v>21</v>
      </c>
      <c r="B23" s="107" t="s">
        <v>140</v>
      </c>
    </row>
    <row r="24" spans="1:2" s="88" customFormat="1" x14ac:dyDescent="0.2">
      <c r="A24" s="93">
        <v>22</v>
      </c>
      <c r="B24" s="107" t="s">
        <v>141</v>
      </c>
    </row>
    <row r="25" spans="1:2" s="88" customFormat="1" x14ac:dyDescent="0.2">
      <c r="A25" s="93">
        <v>23</v>
      </c>
      <c r="B25" s="107" t="s">
        <v>142</v>
      </c>
    </row>
    <row r="26" spans="1:2" s="88" customFormat="1" x14ac:dyDescent="0.2">
      <c r="A26" s="93">
        <v>24</v>
      </c>
      <c r="B26" s="107" t="s">
        <v>143</v>
      </c>
    </row>
    <row r="27" spans="1:2" s="88" customFormat="1" x14ac:dyDescent="0.2">
      <c r="A27" s="93">
        <v>25</v>
      </c>
      <c r="B27" s="107" t="s">
        <v>144</v>
      </c>
    </row>
    <row r="28" spans="1:2" s="88" customFormat="1" x14ac:dyDescent="0.2">
      <c r="A28" s="93">
        <v>26</v>
      </c>
      <c r="B28" s="107" t="s">
        <v>145</v>
      </c>
    </row>
    <row r="29" spans="1:2" s="88" customFormat="1" ht="12" customHeight="1" x14ac:dyDescent="0.2">
      <c r="A29" s="93">
        <v>27</v>
      </c>
      <c r="B29" s="107" t="s">
        <v>150</v>
      </c>
    </row>
    <row r="30" spans="1:2" s="88" customFormat="1" x14ac:dyDescent="0.2">
      <c r="A30" s="93">
        <v>28</v>
      </c>
      <c r="B30" s="107" t="s">
        <v>151</v>
      </c>
    </row>
    <row r="31" spans="1:2" s="88" customFormat="1" x14ac:dyDescent="0.2">
      <c r="A31" s="93">
        <v>29</v>
      </c>
      <c r="B31" s="107" t="s">
        <v>152</v>
      </c>
    </row>
    <row r="32" spans="1:2" s="88" customFormat="1" x14ac:dyDescent="0.2">
      <c r="A32" s="93">
        <v>30</v>
      </c>
      <c r="B32" s="107" t="s">
        <v>153</v>
      </c>
    </row>
    <row r="33" spans="1:2" s="88" customFormat="1" x14ac:dyDescent="0.2">
      <c r="A33" s="93">
        <v>31</v>
      </c>
      <c r="B33" s="107" t="s">
        <v>154</v>
      </c>
    </row>
    <row r="34" spans="1:2" s="88" customFormat="1" x14ac:dyDescent="0.2">
      <c r="A34" s="93">
        <v>32</v>
      </c>
      <c r="B34" s="107" t="s">
        <v>155</v>
      </c>
    </row>
    <row r="35" spans="1:2" s="88" customFormat="1" x14ac:dyDescent="0.2">
      <c r="A35" s="93">
        <v>33</v>
      </c>
      <c r="B35" s="107" t="s">
        <v>146</v>
      </c>
    </row>
    <row r="36" spans="1:2" s="88" customFormat="1" x14ac:dyDescent="0.2">
      <c r="A36" s="93">
        <v>34</v>
      </c>
      <c r="B36" s="107" t="s">
        <v>126</v>
      </c>
    </row>
    <row r="37" spans="1:2" s="88" customFormat="1" x14ac:dyDescent="0.2">
      <c r="A37" s="93">
        <v>35</v>
      </c>
      <c r="B37" s="107" t="s">
        <v>148</v>
      </c>
    </row>
    <row r="38" spans="1:2" s="88" customFormat="1" x14ac:dyDescent="0.2">
      <c r="A38" s="93">
        <v>36</v>
      </c>
      <c r="B38" s="107" t="s">
        <v>149</v>
      </c>
    </row>
    <row r="39" spans="1:2" s="88" customFormat="1" x14ac:dyDescent="0.2">
      <c r="A39" s="93">
        <v>37</v>
      </c>
      <c r="B39" s="107" t="s">
        <v>134</v>
      </c>
    </row>
    <row r="40" spans="1:2" s="88" customFormat="1" x14ac:dyDescent="0.2">
      <c r="A40" s="93">
        <v>38</v>
      </c>
      <c r="B40" s="107" t="s">
        <v>135</v>
      </c>
    </row>
    <row r="41" spans="1:2" s="88" customFormat="1" x14ac:dyDescent="0.2">
      <c r="A41" s="93">
        <v>39</v>
      </c>
      <c r="B41" s="107" t="s">
        <v>136</v>
      </c>
    </row>
    <row r="42" spans="1:2" s="88" customFormat="1" x14ac:dyDescent="0.2">
      <c r="A42" s="93">
        <v>40</v>
      </c>
      <c r="B42" s="107" t="s">
        <v>137</v>
      </c>
    </row>
    <row r="43" spans="1:2" s="88" customFormat="1" x14ac:dyDescent="0.2">
      <c r="A43" s="93">
        <v>41</v>
      </c>
      <c r="B43" s="107" t="s">
        <v>138</v>
      </c>
    </row>
    <row r="44" spans="1:2" s="88" customFormat="1" x14ac:dyDescent="0.2">
      <c r="A44" s="93">
        <v>42</v>
      </c>
      <c r="B44" s="107" t="s">
        <v>279</v>
      </c>
    </row>
    <row r="45" spans="1:2" s="88" customFormat="1" x14ac:dyDescent="0.2">
      <c r="A45" s="93">
        <v>43</v>
      </c>
      <c r="B45" s="107" t="s">
        <v>212</v>
      </c>
    </row>
    <row r="46" spans="1:2" s="88" customFormat="1" x14ac:dyDescent="0.2">
      <c r="A46" s="93">
        <v>44</v>
      </c>
      <c r="B46" s="107" t="s">
        <v>139</v>
      </c>
    </row>
    <row r="47" spans="1:2" s="88" customFormat="1" x14ac:dyDescent="0.2">
      <c r="A47" s="93">
        <v>45</v>
      </c>
      <c r="B47" s="107" t="s">
        <v>0</v>
      </c>
    </row>
    <row r="48" spans="1:2" s="88" customFormat="1" x14ac:dyDescent="0.2">
      <c r="A48" s="93">
        <v>46</v>
      </c>
      <c r="B48" s="107" t="s">
        <v>1</v>
      </c>
    </row>
    <row r="49" spans="1:2" s="88" customFormat="1" x14ac:dyDescent="0.2">
      <c r="A49" s="93">
        <v>47</v>
      </c>
      <c r="B49" s="107" t="s">
        <v>2</v>
      </c>
    </row>
    <row r="50" spans="1:2" s="88" customFormat="1" x14ac:dyDescent="0.2">
      <c r="A50" s="93">
        <v>48</v>
      </c>
      <c r="B50" s="107" t="s">
        <v>3</v>
      </c>
    </row>
    <row r="51" spans="1:2" s="88" customFormat="1" x14ac:dyDescent="0.2">
      <c r="A51" s="93">
        <v>49</v>
      </c>
      <c r="B51" s="107" t="s">
        <v>4</v>
      </c>
    </row>
    <row r="52" spans="1:2" s="88" customFormat="1" x14ac:dyDescent="0.2">
      <c r="A52" s="93">
        <v>50</v>
      </c>
      <c r="B52" s="107" t="s">
        <v>5</v>
      </c>
    </row>
    <row r="53" spans="1:2" s="88" customFormat="1" x14ac:dyDescent="0.2">
      <c r="A53" s="93">
        <v>51</v>
      </c>
      <c r="B53" s="107" t="s">
        <v>156</v>
      </c>
    </row>
    <row r="54" spans="1:2" s="88" customFormat="1" x14ac:dyDescent="0.2">
      <c r="A54" s="93">
        <v>52</v>
      </c>
      <c r="B54" s="107" t="s">
        <v>157</v>
      </c>
    </row>
    <row r="55" spans="1:2" s="88" customFormat="1" x14ac:dyDescent="0.2">
      <c r="A55" s="93">
        <v>53</v>
      </c>
      <c r="B55" s="107" t="s">
        <v>158</v>
      </c>
    </row>
    <row r="56" spans="1:2" s="88" customFormat="1" x14ac:dyDescent="0.2">
      <c r="A56" s="93">
        <v>54</v>
      </c>
      <c r="B56" s="107" t="s">
        <v>147</v>
      </c>
    </row>
    <row r="57" spans="1:2" s="88" customFormat="1" x14ac:dyDescent="0.2">
      <c r="A57" s="93">
        <v>55</v>
      </c>
      <c r="B57" s="107" t="s">
        <v>160</v>
      </c>
    </row>
    <row r="58" spans="1:2" s="88" customFormat="1" x14ac:dyDescent="0.2">
      <c r="A58" s="93">
        <v>56</v>
      </c>
      <c r="B58" s="107" t="s">
        <v>124</v>
      </c>
    </row>
    <row r="59" spans="1:2" s="88" customFormat="1" x14ac:dyDescent="0.2">
      <c r="A59" s="93">
        <v>57</v>
      </c>
      <c r="B59" s="107" t="s">
        <v>161</v>
      </c>
    </row>
    <row r="60" spans="1:2" s="88" customFormat="1" x14ac:dyDescent="0.2">
      <c r="A60" s="93">
        <v>58</v>
      </c>
      <c r="B60" s="107" t="s">
        <v>162</v>
      </c>
    </row>
    <row r="61" spans="1:2" s="88" customFormat="1" x14ac:dyDescent="0.2">
      <c r="A61" s="93">
        <v>59</v>
      </c>
      <c r="B61" s="107" t="s">
        <v>163</v>
      </c>
    </row>
    <row r="62" spans="1:2" s="88" customFormat="1" x14ac:dyDescent="0.2">
      <c r="A62" s="93">
        <v>60</v>
      </c>
      <c r="B62" s="107" t="s">
        <v>164</v>
      </c>
    </row>
    <row r="63" spans="1:2" s="88" customFormat="1" x14ac:dyDescent="0.2">
      <c r="A63" s="93">
        <v>61</v>
      </c>
      <c r="B63" s="107" t="s">
        <v>6</v>
      </c>
    </row>
    <row r="64" spans="1:2" s="88" customFormat="1" x14ac:dyDescent="0.2">
      <c r="A64" s="93">
        <v>62</v>
      </c>
      <c r="B64" s="107" t="s">
        <v>7</v>
      </c>
    </row>
    <row r="65" spans="1:2" s="88" customFormat="1" x14ac:dyDescent="0.2">
      <c r="A65" s="93">
        <v>63</v>
      </c>
      <c r="B65" s="107" t="s">
        <v>8</v>
      </c>
    </row>
    <row r="66" spans="1:2" s="88" customFormat="1" x14ac:dyDescent="0.2">
      <c r="A66" s="93">
        <v>64</v>
      </c>
      <c r="B66" s="107" t="s">
        <v>9</v>
      </c>
    </row>
    <row r="67" spans="1:2" s="88" customFormat="1" x14ac:dyDescent="0.2">
      <c r="A67" s="93">
        <v>65</v>
      </c>
      <c r="B67" s="107" t="s">
        <v>209</v>
      </c>
    </row>
    <row r="68" spans="1:2" s="88" customFormat="1" x14ac:dyDescent="0.2">
      <c r="A68" s="93">
        <v>66</v>
      </c>
      <c r="B68" s="107" t="s">
        <v>210</v>
      </c>
    </row>
    <row r="69" spans="1:2" s="88" customFormat="1" x14ac:dyDescent="0.2">
      <c r="A69" s="93">
        <v>67</v>
      </c>
      <c r="B69" s="107" t="s">
        <v>159</v>
      </c>
    </row>
    <row r="70" spans="1:2" s="88" customFormat="1" x14ac:dyDescent="0.2">
      <c r="A70" s="93">
        <v>68</v>
      </c>
      <c r="B70" s="107" t="s">
        <v>70</v>
      </c>
    </row>
    <row r="71" spans="1:2" s="88" customFormat="1" x14ac:dyDescent="0.2">
      <c r="A71" s="93">
        <v>69</v>
      </c>
      <c r="B71" s="107" t="s">
        <v>102</v>
      </c>
    </row>
    <row r="72" spans="1:2" s="88" customFormat="1" x14ac:dyDescent="0.2">
      <c r="A72" s="93">
        <v>70</v>
      </c>
      <c r="B72" s="142" t="s">
        <v>103</v>
      </c>
    </row>
    <row r="73" spans="1:2" s="88" customFormat="1" x14ac:dyDescent="0.2">
      <c r="A73" s="93">
        <v>71</v>
      </c>
      <c r="B73" s="142" t="s">
        <v>104</v>
      </c>
    </row>
    <row r="74" spans="1:2" s="88" customFormat="1" x14ac:dyDescent="0.2">
      <c r="A74" s="93">
        <v>72</v>
      </c>
      <c r="B74" s="142" t="s">
        <v>105</v>
      </c>
    </row>
    <row r="75" spans="1:2" s="88" customFormat="1" x14ac:dyDescent="0.2">
      <c r="A75" s="93">
        <v>73</v>
      </c>
      <c r="B75" s="142" t="s">
        <v>106</v>
      </c>
    </row>
    <row r="76" spans="1:2" s="88" customFormat="1" x14ac:dyDescent="0.2">
      <c r="A76" s="93">
        <v>74</v>
      </c>
      <c r="B76" s="107" t="s">
        <v>114</v>
      </c>
    </row>
    <row r="77" spans="1:2" s="88" customFormat="1" x14ac:dyDescent="0.2">
      <c r="A77" s="93">
        <v>75</v>
      </c>
      <c r="B77" s="142" t="s">
        <v>115</v>
      </c>
    </row>
    <row r="78" spans="1:2" s="88" customFormat="1" x14ac:dyDescent="0.2">
      <c r="A78" s="93">
        <v>76</v>
      </c>
      <c r="B78" s="142" t="s">
        <v>116</v>
      </c>
    </row>
    <row r="79" spans="1:2" s="88" customFormat="1" x14ac:dyDescent="0.2">
      <c r="A79" s="93">
        <v>77</v>
      </c>
      <c r="B79" s="142" t="s">
        <v>117</v>
      </c>
    </row>
    <row r="80" spans="1:2" s="88" customFormat="1" x14ac:dyDescent="0.2">
      <c r="A80" s="93">
        <v>78</v>
      </c>
      <c r="B80" s="142" t="s">
        <v>236</v>
      </c>
    </row>
    <row r="81" spans="1:13" x14ac:dyDescent="0.2">
      <c r="A81" s="92">
        <v>79</v>
      </c>
      <c r="B81" s="144" t="s">
        <v>112</v>
      </c>
      <c r="C81" s="86"/>
    </row>
    <row r="82" spans="1:13" x14ac:dyDescent="0.2">
      <c r="A82" s="92">
        <v>80</v>
      </c>
      <c r="B82" s="94" t="s">
        <v>133</v>
      </c>
      <c r="C82" s="86"/>
      <c r="M82" s="88"/>
    </row>
    <row r="83" spans="1:13" x14ac:dyDescent="0.2">
      <c r="A83" s="92">
        <v>81</v>
      </c>
      <c r="B83" s="107" t="s">
        <v>15</v>
      </c>
      <c r="C83" s="86"/>
    </row>
    <row r="84" spans="1:13" x14ac:dyDescent="0.2">
      <c r="A84" s="92">
        <v>82</v>
      </c>
      <c r="B84" s="94" t="s">
        <v>238</v>
      </c>
      <c r="C84" s="86"/>
    </row>
    <row r="85" spans="1:13" s="88" customFormat="1" x14ac:dyDescent="0.2">
      <c r="A85" s="92">
        <v>83</v>
      </c>
      <c r="B85" s="142" t="s">
        <v>108</v>
      </c>
    </row>
    <row r="86" spans="1:13" s="88" customFormat="1" x14ac:dyDescent="0.2">
      <c r="A86" s="92">
        <v>84</v>
      </c>
      <c r="B86" s="107" t="s">
        <v>109</v>
      </c>
    </row>
    <row r="90" spans="1:13" x14ac:dyDescent="0.2">
      <c r="B90" s="142"/>
    </row>
    <row r="91" spans="1:13" x14ac:dyDescent="0.2">
      <c r="B91" s="142"/>
    </row>
    <row r="92" spans="1:13" x14ac:dyDescent="0.2">
      <c r="B92" s="142"/>
    </row>
    <row r="100" spans="2:126" x14ac:dyDescent="0.2">
      <c r="B100" s="142"/>
      <c r="C100" s="145"/>
      <c r="D100" s="92"/>
      <c r="E100" s="92"/>
      <c r="F100" s="146"/>
      <c r="G100" s="146"/>
      <c r="V100" s="147"/>
      <c r="W100" s="148"/>
      <c r="X100" s="148"/>
      <c r="Y100" s="148"/>
      <c r="Z100" s="148"/>
      <c r="AA100" s="148"/>
      <c r="AB100" s="148"/>
      <c r="AC100" s="148"/>
      <c r="AD100" s="148"/>
      <c r="AE100" s="148"/>
      <c r="AF100" s="148"/>
      <c r="AG100" s="148"/>
      <c r="AH100" s="148"/>
      <c r="AI100" s="148"/>
      <c r="AJ100" s="148"/>
      <c r="AK100" s="148"/>
      <c r="AL100" s="148"/>
      <c r="AM100" s="148"/>
      <c r="AN100" s="122"/>
      <c r="AO100" s="122"/>
      <c r="AP100" s="122"/>
      <c r="AQ100" s="122"/>
      <c r="AR100" s="148"/>
      <c r="AS100" s="122"/>
      <c r="AT100" s="122"/>
      <c r="AU100" s="122"/>
      <c r="AV100" s="122"/>
      <c r="AW100" s="122"/>
      <c r="AX100" s="148"/>
      <c r="AY100" s="148"/>
      <c r="BA100" s="122"/>
      <c r="BB100" s="122"/>
      <c r="BC100" s="122"/>
      <c r="BD100" s="122"/>
      <c r="BE100" s="122"/>
      <c r="BF100" s="148"/>
      <c r="BG100" s="148"/>
      <c r="BH100" s="148"/>
      <c r="BI100" s="148"/>
      <c r="BJ100" s="148"/>
      <c r="BK100" s="148"/>
      <c r="BL100" s="148"/>
      <c r="BM100" s="148"/>
      <c r="BN100" s="148"/>
      <c r="BO100" s="148"/>
      <c r="BP100" s="148"/>
      <c r="BQ100" s="148"/>
      <c r="BR100" s="148"/>
      <c r="BS100" s="148"/>
      <c r="BT100" s="148"/>
      <c r="BU100" s="148"/>
      <c r="BV100" s="148"/>
      <c r="BW100" s="148"/>
      <c r="BX100" s="148"/>
      <c r="BY100" s="148"/>
      <c r="BZ100" s="149"/>
      <c r="CA100" s="146"/>
      <c r="CS100" s="85"/>
      <c r="CT100" s="85"/>
      <c r="CU100" s="85"/>
      <c r="CV100" s="85"/>
      <c r="CW100" s="85"/>
      <c r="DD100" s="85"/>
      <c r="DE100" s="85"/>
      <c r="DF100" s="85"/>
      <c r="DG100" s="85"/>
      <c r="DH100" s="85"/>
      <c r="DI100" s="85"/>
      <c r="DJ100" s="85"/>
      <c r="DK100" s="150"/>
      <c r="DL100" s="85"/>
      <c r="DM100" s="85"/>
      <c r="DN100" s="85"/>
      <c r="DO100" s="85"/>
      <c r="DP100" s="85"/>
      <c r="DQ100" s="150"/>
      <c r="DR100" s="85"/>
      <c r="DS100" s="85"/>
      <c r="DT100" s="85"/>
    </row>
    <row r="101" spans="2:126" x14ac:dyDescent="0.2">
      <c r="B101" s="142"/>
      <c r="C101" s="93"/>
      <c r="D101" s="92"/>
      <c r="E101" s="146"/>
      <c r="F101" s="146"/>
      <c r="U101" s="148"/>
      <c r="V101" s="148"/>
      <c r="W101" s="148"/>
      <c r="X101" s="148"/>
      <c r="Y101" s="148"/>
      <c r="Z101" s="148"/>
      <c r="AA101" s="148"/>
      <c r="AB101" s="148"/>
      <c r="AC101" s="148"/>
      <c r="AD101" s="148"/>
      <c r="AE101" s="148"/>
      <c r="AF101" s="148"/>
      <c r="AG101" s="148"/>
      <c r="AH101" s="148"/>
      <c r="AI101" s="148"/>
      <c r="AJ101" s="148"/>
      <c r="AK101" s="148"/>
      <c r="AL101" s="122"/>
      <c r="AM101" s="122"/>
      <c r="AN101" s="122"/>
      <c r="AO101" s="122"/>
      <c r="AP101" s="148"/>
      <c r="AQ101" s="122"/>
      <c r="AR101" s="122"/>
      <c r="AS101" s="122"/>
      <c r="AT101" s="122"/>
      <c r="AU101" s="122"/>
      <c r="AV101" s="148"/>
      <c r="AW101" s="148"/>
      <c r="AY101" s="122"/>
      <c r="AZ101" s="122"/>
      <c r="BA101" s="122"/>
      <c r="BB101" s="122"/>
      <c r="BC101" s="122"/>
      <c r="BD101" s="148"/>
      <c r="BE101" s="148"/>
      <c r="BF101" s="148"/>
      <c r="BG101" s="148"/>
      <c r="BH101" s="148"/>
      <c r="BI101" s="148"/>
      <c r="BJ101" s="148"/>
      <c r="BK101" s="148"/>
      <c r="BL101" s="148"/>
      <c r="BM101" s="148"/>
      <c r="BN101" s="148"/>
      <c r="BO101" s="148"/>
      <c r="BP101" s="148"/>
      <c r="BQ101" s="148"/>
      <c r="BR101" s="148"/>
      <c r="BS101" s="148"/>
      <c r="BT101" s="148"/>
      <c r="BU101" s="148"/>
      <c r="BV101" s="148"/>
      <c r="BW101" s="148"/>
      <c r="BX101" s="149"/>
      <c r="BY101" s="146"/>
      <c r="CT101" s="85"/>
      <c r="CU101" s="85"/>
      <c r="CV101" s="85"/>
      <c r="CW101" s="85"/>
      <c r="CX101" s="85"/>
      <c r="DE101" s="85"/>
      <c r="DF101" s="85"/>
      <c r="DG101" s="85"/>
      <c r="DH101" s="85"/>
      <c r="DI101" s="85"/>
      <c r="DJ101" s="85"/>
      <c r="DK101" s="85"/>
      <c r="DL101" s="150"/>
      <c r="DM101" s="85"/>
      <c r="DN101" s="85"/>
      <c r="DO101" s="85"/>
      <c r="DP101" s="85"/>
      <c r="DQ101" s="85"/>
      <c r="DR101" s="150"/>
      <c r="DS101" s="85"/>
      <c r="DT101" s="85"/>
      <c r="DU101" s="85"/>
    </row>
    <row r="102" spans="2:126" x14ac:dyDescent="0.2">
      <c r="B102" s="142"/>
      <c r="C102" s="93"/>
      <c r="D102" s="92"/>
      <c r="E102" s="146"/>
      <c r="F102" s="146"/>
      <c r="U102" s="148"/>
      <c r="V102" s="148"/>
      <c r="W102" s="148"/>
      <c r="X102" s="148"/>
      <c r="Y102" s="148"/>
      <c r="Z102" s="148"/>
      <c r="AA102" s="148"/>
      <c r="AB102" s="148"/>
      <c r="AC102" s="148"/>
      <c r="AD102" s="148"/>
      <c r="AE102" s="148"/>
      <c r="AF102" s="148"/>
      <c r="AG102" s="148"/>
      <c r="AH102" s="148"/>
      <c r="AI102" s="148"/>
      <c r="AJ102" s="148"/>
      <c r="AK102" s="148"/>
      <c r="AL102" s="122"/>
      <c r="AM102" s="122"/>
      <c r="AN102" s="122"/>
      <c r="AO102" s="122"/>
      <c r="AP102" s="148"/>
      <c r="AQ102" s="122"/>
      <c r="AR102" s="122"/>
      <c r="AS102" s="122"/>
      <c r="AT102" s="122"/>
      <c r="AU102" s="122"/>
      <c r="AV102" s="148"/>
      <c r="AW102" s="148"/>
      <c r="AY102" s="122"/>
      <c r="AZ102" s="122"/>
      <c r="BA102" s="122"/>
      <c r="BB102" s="122"/>
      <c r="BC102" s="122"/>
      <c r="BD102" s="148"/>
      <c r="BE102" s="148"/>
      <c r="BF102" s="148"/>
      <c r="BG102" s="148"/>
      <c r="BH102" s="148"/>
      <c r="BI102" s="148"/>
      <c r="BJ102" s="148"/>
      <c r="BK102" s="148"/>
      <c r="BL102" s="148"/>
      <c r="BM102" s="148"/>
      <c r="BN102" s="148"/>
      <c r="BO102" s="148"/>
      <c r="BP102" s="148"/>
      <c r="BQ102" s="148"/>
      <c r="BR102" s="148"/>
      <c r="BS102" s="148"/>
      <c r="BT102" s="148"/>
      <c r="BU102" s="148"/>
      <c r="BV102" s="148"/>
      <c r="BW102" s="148"/>
      <c r="BX102" s="149"/>
      <c r="BY102" s="146"/>
      <c r="CT102" s="85"/>
      <c r="CU102" s="85"/>
      <c r="CV102" s="85"/>
      <c r="CW102" s="85"/>
      <c r="CX102" s="85"/>
      <c r="DE102" s="85"/>
      <c r="DF102" s="85"/>
      <c r="DG102" s="85"/>
      <c r="DH102" s="85"/>
      <c r="DI102" s="85"/>
      <c r="DJ102" s="85"/>
      <c r="DK102" s="85"/>
      <c r="DL102" s="150"/>
      <c r="DM102" s="85"/>
      <c r="DN102" s="85"/>
      <c r="DO102" s="85"/>
      <c r="DP102" s="85"/>
      <c r="DQ102" s="85"/>
      <c r="DR102" s="150"/>
      <c r="DS102" s="85"/>
      <c r="DT102" s="85"/>
      <c r="DU102" s="85"/>
    </row>
    <row r="103" spans="2:126" x14ac:dyDescent="0.2">
      <c r="B103" s="142"/>
      <c r="C103" s="93"/>
      <c r="D103" s="92"/>
      <c r="E103" s="146"/>
      <c r="F103" s="146"/>
      <c r="U103" s="148"/>
      <c r="V103" s="147"/>
      <c r="W103" s="146"/>
      <c r="X103" s="148"/>
      <c r="Y103" s="148"/>
      <c r="Z103" s="148"/>
      <c r="AA103" s="148"/>
      <c r="AB103" s="148"/>
      <c r="AC103" s="148"/>
      <c r="AD103" s="148"/>
      <c r="AE103" s="148"/>
      <c r="AF103" s="148"/>
      <c r="AG103" s="148"/>
      <c r="AH103" s="148"/>
      <c r="AI103" s="148"/>
      <c r="AJ103" s="148"/>
      <c r="AK103" s="148"/>
      <c r="AL103" s="122"/>
      <c r="AM103" s="122"/>
      <c r="AN103" s="122"/>
      <c r="AO103" s="122"/>
      <c r="AP103" s="148"/>
      <c r="AQ103" s="122"/>
      <c r="AR103" s="122"/>
      <c r="AS103" s="122"/>
      <c r="AT103" s="122"/>
      <c r="AU103" s="122"/>
      <c r="AV103" s="148"/>
      <c r="AW103" s="148"/>
      <c r="AY103" s="122"/>
      <c r="AZ103" s="122"/>
      <c r="BA103" s="122"/>
      <c r="BB103" s="122"/>
      <c r="BC103" s="122"/>
      <c r="BD103" s="148"/>
      <c r="BE103" s="148"/>
      <c r="BF103" s="148"/>
      <c r="BG103" s="148"/>
      <c r="BH103" s="148"/>
      <c r="BI103" s="148"/>
      <c r="BJ103" s="148"/>
      <c r="BK103" s="148"/>
      <c r="BL103" s="148"/>
      <c r="BM103" s="148"/>
      <c r="BN103" s="148"/>
      <c r="BO103" s="148"/>
      <c r="BP103" s="148"/>
      <c r="BQ103" s="148"/>
      <c r="BR103" s="148"/>
      <c r="BS103" s="148"/>
      <c r="BT103" s="148"/>
      <c r="BU103" s="148"/>
      <c r="BV103" s="148"/>
      <c r="BW103" s="148"/>
      <c r="BX103" s="149"/>
      <c r="BY103" s="146"/>
      <c r="CU103" s="85"/>
      <c r="CV103" s="85"/>
      <c r="CW103" s="85"/>
      <c r="CX103" s="85"/>
      <c r="CY103" s="85"/>
      <c r="DF103" s="85"/>
      <c r="DG103" s="85"/>
      <c r="DH103" s="85"/>
      <c r="DI103" s="85"/>
      <c r="DJ103" s="85"/>
      <c r="DK103" s="85"/>
      <c r="DL103" s="85"/>
      <c r="DM103" s="150"/>
      <c r="DN103" s="85"/>
      <c r="DO103" s="85"/>
      <c r="DP103" s="85"/>
      <c r="DQ103" s="85"/>
      <c r="DR103" s="85"/>
      <c r="DS103" s="150"/>
      <c r="DT103" s="85"/>
      <c r="DU103" s="85"/>
      <c r="DV103" s="85"/>
    </row>
    <row r="104" spans="2:126" x14ac:dyDescent="0.2">
      <c r="B104" s="142"/>
      <c r="C104" s="93"/>
      <c r="D104" s="92"/>
      <c r="E104" s="146"/>
      <c r="F104" s="146"/>
      <c r="U104" s="148"/>
      <c r="V104" s="148"/>
      <c r="W104" s="148"/>
      <c r="X104" s="148"/>
      <c r="Y104" s="148"/>
      <c r="Z104" s="148"/>
      <c r="AA104" s="148"/>
      <c r="AB104" s="148"/>
      <c r="AC104" s="148"/>
      <c r="AD104" s="148"/>
      <c r="AE104" s="148"/>
      <c r="AF104" s="148"/>
      <c r="AG104" s="148"/>
      <c r="AH104" s="148"/>
      <c r="AI104" s="148"/>
      <c r="AJ104" s="148"/>
      <c r="AK104" s="148"/>
      <c r="AL104" s="122"/>
      <c r="AM104" s="122"/>
      <c r="AN104" s="122"/>
      <c r="AO104" s="122"/>
      <c r="AP104" s="148"/>
      <c r="AQ104" s="122"/>
      <c r="AR104" s="122"/>
      <c r="AS104" s="122"/>
      <c r="AT104" s="122"/>
      <c r="AU104" s="122"/>
      <c r="AV104" s="148"/>
      <c r="AW104" s="148"/>
      <c r="AY104" s="122"/>
      <c r="AZ104" s="122"/>
      <c r="BA104" s="122"/>
      <c r="BB104" s="122"/>
      <c r="BC104" s="122"/>
      <c r="BD104" s="148"/>
      <c r="BE104" s="148"/>
      <c r="BF104" s="148"/>
      <c r="BG104" s="148"/>
      <c r="BH104" s="148"/>
      <c r="BI104" s="148"/>
      <c r="BJ104" s="148"/>
      <c r="BK104" s="148"/>
      <c r="BL104" s="148"/>
      <c r="BM104" s="148"/>
      <c r="BN104" s="148"/>
      <c r="BO104" s="148"/>
      <c r="BP104" s="148"/>
      <c r="BQ104" s="148"/>
      <c r="BR104" s="148"/>
      <c r="BS104" s="148"/>
      <c r="BT104" s="148"/>
      <c r="BU104" s="148"/>
      <c r="BV104" s="148"/>
      <c r="BW104" s="148"/>
      <c r="BX104" s="149"/>
      <c r="BY104" s="146"/>
      <c r="CU104" s="85"/>
      <c r="CV104" s="85"/>
      <c r="CW104" s="85"/>
      <c r="CX104" s="85"/>
      <c r="CY104" s="85"/>
      <c r="DF104" s="85"/>
      <c r="DG104" s="85"/>
      <c r="DH104" s="85"/>
      <c r="DI104" s="85"/>
      <c r="DJ104" s="85"/>
      <c r="DK104" s="85"/>
      <c r="DL104" s="85"/>
      <c r="DM104" s="150"/>
      <c r="DN104" s="85"/>
      <c r="DO104" s="85"/>
      <c r="DP104" s="85"/>
      <c r="DQ104" s="85"/>
      <c r="DR104" s="85"/>
      <c r="DS104" s="150"/>
      <c r="DT104" s="85"/>
      <c r="DU104" s="85"/>
      <c r="DV104" s="85"/>
    </row>
    <row r="105" spans="2:126" x14ac:dyDescent="0.2">
      <c r="C105" s="93"/>
      <c r="D105" s="92"/>
      <c r="E105" s="146"/>
      <c r="F105" s="146"/>
      <c r="U105" s="148"/>
      <c r="V105" s="148"/>
      <c r="W105" s="148"/>
      <c r="X105" s="148"/>
      <c r="Y105" s="148"/>
      <c r="Z105" s="148"/>
      <c r="AA105" s="148"/>
      <c r="AB105" s="148"/>
      <c r="AC105" s="148"/>
      <c r="AD105" s="148"/>
      <c r="AE105" s="148"/>
      <c r="AF105" s="148"/>
      <c r="AG105" s="148"/>
      <c r="AH105" s="148"/>
      <c r="AI105" s="148"/>
      <c r="AJ105" s="148"/>
      <c r="AK105" s="148"/>
      <c r="AL105" s="122"/>
      <c r="AM105" s="122"/>
      <c r="AN105" s="122"/>
      <c r="AO105" s="122"/>
      <c r="AP105" s="148"/>
      <c r="AQ105" s="122"/>
      <c r="AR105" s="122"/>
      <c r="AS105" s="122"/>
      <c r="AT105" s="122"/>
      <c r="AU105" s="122"/>
      <c r="AV105" s="148"/>
      <c r="AW105" s="148"/>
      <c r="AY105" s="122"/>
      <c r="AZ105" s="122"/>
      <c r="BA105" s="122"/>
      <c r="BB105" s="122"/>
      <c r="BC105" s="122"/>
      <c r="BD105" s="148"/>
      <c r="BE105" s="148"/>
      <c r="BF105" s="148"/>
      <c r="BG105" s="148"/>
      <c r="BH105" s="148"/>
      <c r="BI105" s="148"/>
      <c r="BJ105" s="148"/>
      <c r="BK105" s="148"/>
      <c r="BL105" s="148"/>
      <c r="BM105" s="148"/>
      <c r="BN105" s="148"/>
      <c r="BO105" s="148"/>
      <c r="BP105" s="148"/>
      <c r="BQ105" s="148"/>
      <c r="BR105" s="148"/>
      <c r="BS105" s="148"/>
      <c r="BT105" s="148"/>
      <c r="BU105" s="148"/>
      <c r="BV105" s="148"/>
      <c r="BW105" s="148"/>
      <c r="BX105" s="149"/>
      <c r="BY105" s="146"/>
      <c r="CQ105" s="85"/>
      <c r="CR105" s="85"/>
      <c r="CS105" s="85"/>
      <c r="CT105" s="85"/>
      <c r="CU105" s="85"/>
      <c r="DB105" s="85"/>
      <c r="DC105" s="85"/>
      <c r="DD105" s="85"/>
      <c r="DE105" s="85"/>
      <c r="DF105" s="85"/>
      <c r="DG105" s="85"/>
      <c r="DH105" s="85"/>
      <c r="DI105" s="150"/>
      <c r="DJ105" s="85"/>
      <c r="DK105" s="85"/>
      <c r="DL105" s="85"/>
      <c r="DM105" s="85"/>
      <c r="DN105" s="85"/>
      <c r="DO105" s="150"/>
      <c r="DP105" s="85"/>
      <c r="DQ105" s="85"/>
      <c r="DR105" s="85"/>
    </row>
    <row r="106" spans="2:126" x14ac:dyDescent="0.2">
      <c r="B106" s="142"/>
    </row>
  </sheetData>
  <phoneticPr fontId="1"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4"/>
  <sheetViews>
    <sheetView workbookViewId="0">
      <selection activeCell="Z13" sqref="Z13"/>
    </sheetView>
  </sheetViews>
  <sheetFormatPr defaultRowHeight="12.75" x14ac:dyDescent="0.2"/>
  <cols>
    <col min="1" max="16384" width="9.140625" style="86"/>
  </cols>
  <sheetData>
    <row r="2" spans="1:2" ht="18" x14ac:dyDescent="0.25">
      <c r="A2" s="87" t="s">
        <v>277</v>
      </c>
      <c r="B2" s="87"/>
    </row>
    <row r="3" spans="1:2" ht="18" x14ac:dyDescent="0.25">
      <c r="A3" s="87" t="s">
        <v>278</v>
      </c>
      <c r="B3" s="87"/>
    </row>
    <row r="4" spans="1:2" ht="18" x14ac:dyDescent="0.25">
      <c r="A4" s="87"/>
      <c r="B4" s="87"/>
    </row>
  </sheetData>
  <phoneticPr fontId="1" type="noConversion"/>
  <pageMargins left="0.75" right="0.75" top="1" bottom="1" header="0.5" footer="0.5"/>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Trace element table</vt:lpstr>
      <vt:lpstr>Raw data</vt:lpstr>
      <vt:lpstr>previous data A11</vt:lpstr>
      <vt:lpstr>Previous data A12</vt:lpstr>
      <vt:lpstr>Previous data A14</vt:lpstr>
      <vt:lpstr>Previous Data A15</vt:lpstr>
      <vt:lpstr>Previous data A17</vt:lpstr>
      <vt:lpstr>References</vt:lpstr>
      <vt:lpstr>comparisons with previous data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Lydia Hallis</dc:creator>
  <cp:lastModifiedBy>Lydia Hallis</cp:lastModifiedBy>
  <cp:lastPrinted>2009-07-08T13:10:24Z</cp:lastPrinted>
  <dcterms:created xsi:type="dcterms:W3CDTF">2009-07-08T09:38:46Z</dcterms:created>
  <dcterms:modified xsi:type="dcterms:W3CDTF">2013-09-26T03:32:40Z</dcterms:modified>
</cp:coreProperties>
</file>